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Demais despesas pesso ANEXO III" sheetId="1" r:id="rId1"/>
  </sheets>
  <externalReferences>
    <externalReference r:id="rId2"/>
  </externalReferences>
  <definedNames>
    <definedName name="_xlnm._FilterDatabase" localSheetId="0" hidden="1">'Demais despesas pesso ANEXO III'!$A$1:$XEF$92</definedName>
    <definedName name="_xlnm.Print_Area" localSheetId="0">'Demais despesas pesso ANEXO III'!$A$1:$IE$70</definedName>
    <definedName name="COMPET">'[1]DADOS (OCULTAR)'!$D$5:$D$76</definedName>
    <definedName name="FORNECEDORES">#REF!</definedName>
    <definedName name="Z_4D67ECEB_8567_46A4_915F_4BBFDD1E02FC_.wvu.FilterData" localSheetId="0" hidden="1">'Demais despesas pesso ANEXO III'!$A$1:$XEF$92</definedName>
    <definedName name="Z_4D67ECEB_8567_46A4_915F_4BBFDD1E02FC_.wvu.PrintArea" localSheetId="0" hidden="1">'Demais despesas pesso ANEXO III'!$A$1:$IE$70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70" i="1" l="1"/>
  <c r="S70" i="1"/>
  <c r="P70" i="1"/>
  <c r="M70" i="1"/>
  <c r="AB70" i="1" s="1"/>
  <c r="V69" i="1"/>
  <c r="S69" i="1"/>
  <c r="P69" i="1"/>
  <c r="AB69" i="1" s="1"/>
  <c r="M69" i="1"/>
  <c r="V68" i="1"/>
  <c r="S68" i="1"/>
  <c r="AB68" i="1" s="1"/>
  <c r="P68" i="1"/>
  <c r="M68" i="1"/>
  <c r="V67" i="1"/>
  <c r="AB67" i="1" s="1"/>
  <c r="S67" i="1"/>
  <c r="P67" i="1"/>
  <c r="M67" i="1"/>
  <c r="V66" i="1"/>
  <c r="S66" i="1"/>
  <c r="P66" i="1"/>
  <c r="M66" i="1"/>
  <c r="AB66" i="1" s="1"/>
  <c r="V65" i="1"/>
  <c r="S65" i="1"/>
  <c r="P65" i="1"/>
  <c r="AB65" i="1" s="1"/>
  <c r="M65" i="1"/>
  <c r="V64" i="1"/>
  <c r="S64" i="1"/>
  <c r="AB64" i="1" s="1"/>
  <c r="P64" i="1"/>
  <c r="M64" i="1"/>
  <c r="V63" i="1"/>
  <c r="AB63" i="1" s="1"/>
  <c r="S63" i="1"/>
  <c r="P63" i="1"/>
  <c r="M63" i="1"/>
  <c r="V62" i="1"/>
  <c r="S62" i="1"/>
  <c r="P62" i="1"/>
  <c r="M62" i="1"/>
  <c r="AB62" i="1" s="1"/>
  <c r="V61" i="1"/>
  <c r="AB61" i="1" s="1"/>
  <c r="S61" i="1"/>
  <c r="P61" i="1"/>
  <c r="M61" i="1"/>
  <c r="V60" i="1"/>
  <c r="AB60" i="1" s="1"/>
  <c r="S60" i="1"/>
  <c r="P60" i="1"/>
  <c r="M60" i="1"/>
  <c r="V59" i="1"/>
  <c r="AB59" i="1" s="1"/>
  <c r="S59" i="1"/>
  <c r="P59" i="1"/>
  <c r="M59" i="1"/>
  <c r="V58" i="1"/>
  <c r="S58" i="1"/>
  <c r="P58" i="1"/>
  <c r="M58" i="1"/>
  <c r="AB58" i="1" s="1"/>
  <c r="V57" i="1"/>
  <c r="S57" i="1"/>
  <c r="P57" i="1"/>
  <c r="AB57" i="1" s="1"/>
  <c r="M57" i="1"/>
  <c r="V56" i="1"/>
  <c r="S56" i="1"/>
  <c r="AB56" i="1" s="1"/>
  <c r="P56" i="1"/>
  <c r="M56" i="1"/>
  <c r="V55" i="1"/>
  <c r="AB55" i="1" s="1"/>
  <c r="S55" i="1"/>
  <c r="P55" i="1"/>
  <c r="M55" i="1"/>
  <c r="V54" i="1"/>
  <c r="S54" i="1"/>
  <c r="P54" i="1"/>
  <c r="M54" i="1"/>
  <c r="AB54" i="1" s="1"/>
  <c r="V53" i="1"/>
  <c r="AB53" i="1" s="1"/>
  <c r="S53" i="1"/>
  <c r="P53" i="1"/>
  <c r="M53" i="1"/>
  <c r="V52" i="1"/>
  <c r="S52" i="1"/>
  <c r="AB52" i="1" s="1"/>
  <c r="P52" i="1"/>
  <c r="M52" i="1"/>
  <c r="V51" i="1"/>
  <c r="AB51" i="1" s="1"/>
  <c r="S51" i="1"/>
  <c r="P51" i="1"/>
  <c r="M51" i="1"/>
  <c r="V50" i="1"/>
  <c r="S50" i="1"/>
  <c r="P50" i="1"/>
  <c r="M50" i="1"/>
  <c r="AB50" i="1" s="1"/>
  <c r="V49" i="1"/>
  <c r="AB49" i="1" s="1"/>
  <c r="S49" i="1"/>
  <c r="P49" i="1"/>
  <c r="M49" i="1"/>
  <c r="V48" i="1"/>
  <c r="S48" i="1"/>
  <c r="AB48" i="1" s="1"/>
  <c r="P48" i="1"/>
  <c r="M48" i="1"/>
  <c r="V47" i="1"/>
  <c r="AB47" i="1" s="1"/>
  <c r="S47" i="1"/>
  <c r="P47" i="1"/>
  <c r="M47" i="1"/>
  <c r="V46" i="1"/>
  <c r="S46" i="1"/>
  <c r="AB46" i="1" s="1"/>
  <c r="P46" i="1"/>
  <c r="M46" i="1"/>
  <c r="V45" i="1"/>
  <c r="AB45" i="1" s="1"/>
  <c r="S45" i="1"/>
  <c r="P45" i="1"/>
  <c r="M45" i="1"/>
  <c r="V44" i="1"/>
  <c r="S44" i="1"/>
  <c r="AB44" i="1" s="1"/>
  <c r="P44" i="1"/>
  <c r="M44" i="1"/>
  <c r="V43" i="1"/>
  <c r="AB43" i="1" s="1"/>
  <c r="S43" i="1"/>
  <c r="P43" i="1"/>
  <c r="M43" i="1"/>
  <c r="V42" i="1"/>
  <c r="S42" i="1"/>
  <c r="AB42" i="1" s="1"/>
  <c r="P42" i="1"/>
  <c r="M42" i="1"/>
  <c r="V41" i="1"/>
  <c r="AB41" i="1" s="1"/>
  <c r="S41" i="1"/>
  <c r="P41" i="1"/>
  <c r="M41" i="1"/>
  <c r="V40" i="1"/>
  <c r="S40" i="1"/>
  <c r="AB40" i="1" s="1"/>
  <c r="V39" i="1"/>
  <c r="AB39" i="1" s="1"/>
  <c r="S39" i="1"/>
  <c r="AB38" i="1"/>
  <c r="V38" i="1"/>
  <c r="S38" i="1"/>
  <c r="M38" i="1"/>
  <c r="AB37" i="1"/>
  <c r="V37" i="1"/>
  <c r="S37" i="1"/>
  <c r="M37" i="1"/>
  <c r="AB36" i="1"/>
  <c r="V36" i="1"/>
  <c r="S36" i="1"/>
  <c r="M36" i="1"/>
  <c r="V35" i="1"/>
  <c r="S35" i="1"/>
  <c r="P35" i="1"/>
  <c r="M35" i="1"/>
  <c r="AB35" i="1" s="1"/>
  <c r="V34" i="1"/>
  <c r="S34" i="1"/>
  <c r="P34" i="1"/>
  <c r="AB34" i="1" s="1"/>
  <c r="M34" i="1"/>
  <c r="V33" i="1"/>
  <c r="S33" i="1"/>
  <c r="AB33" i="1" s="1"/>
  <c r="P33" i="1"/>
  <c r="M33" i="1"/>
  <c r="V32" i="1"/>
  <c r="AB32" i="1" s="1"/>
  <c r="S32" i="1"/>
  <c r="P32" i="1"/>
  <c r="M32" i="1"/>
  <c r="V31" i="1"/>
  <c r="S31" i="1"/>
  <c r="P31" i="1"/>
  <c r="M31" i="1"/>
  <c r="AB31" i="1" s="1"/>
  <c r="V30" i="1"/>
  <c r="S30" i="1"/>
  <c r="P30" i="1"/>
  <c r="AB30" i="1" s="1"/>
  <c r="M30" i="1"/>
  <c r="V29" i="1"/>
  <c r="S29" i="1"/>
  <c r="AB29" i="1" s="1"/>
  <c r="M29" i="1"/>
  <c r="V28" i="1"/>
  <c r="S28" i="1"/>
  <c r="AB28" i="1" s="1"/>
  <c r="M28" i="1"/>
  <c r="V27" i="1"/>
  <c r="S27" i="1"/>
  <c r="P27" i="1"/>
  <c r="M27" i="1"/>
  <c r="AB27" i="1" s="1"/>
  <c r="V26" i="1"/>
  <c r="AB26" i="1" s="1"/>
  <c r="S26" i="1"/>
  <c r="P26" i="1"/>
  <c r="M26" i="1"/>
  <c r="V25" i="1"/>
  <c r="S25" i="1"/>
  <c r="AB25" i="1" s="1"/>
  <c r="P25" i="1"/>
  <c r="M25" i="1"/>
  <c r="V24" i="1"/>
  <c r="AB24" i="1" s="1"/>
  <c r="S24" i="1"/>
  <c r="P24" i="1"/>
  <c r="M24" i="1"/>
  <c r="V23" i="1"/>
  <c r="AB23" i="1" s="1"/>
  <c r="S23" i="1"/>
  <c r="P23" i="1"/>
  <c r="M23" i="1"/>
  <c r="V22" i="1"/>
  <c r="S22" i="1"/>
  <c r="P22" i="1"/>
  <c r="M22" i="1"/>
  <c r="AB22" i="1" s="1"/>
  <c r="V21" i="1"/>
  <c r="S21" i="1"/>
  <c r="AB21" i="1" s="1"/>
  <c r="P21" i="1"/>
  <c r="M21" i="1"/>
  <c r="V20" i="1"/>
  <c r="AB20" i="1" s="1"/>
  <c r="S20" i="1"/>
  <c r="M20" i="1"/>
  <c r="V19" i="1"/>
  <c r="AB19" i="1" s="1"/>
  <c r="S19" i="1"/>
  <c r="P19" i="1"/>
  <c r="M19" i="1"/>
  <c r="V18" i="1"/>
  <c r="AB18" i="1" s="1"/>
  <c r="S18" i="1"/>
  <c r="P18" i="1"/>
  <c r="M18" i="1"/>
  <c r="V17" i="1"/>
  <c r="S17" i="1"/>
  <c r="P17" i="1"/>
  <c r="M17" i="1"/>
  <c r="AB17" i="1" s="1"/>
  <c r="V16" i="1"/>
  <c r="S16" i="1"/>
  <c r="AB16" i="1" s="1"/>
  <c r="P16" i="1"/>
  <c r="M16" i="1"/>
  <c r="V15" i="1"/>
  <c r="AB15" i="1" s="1"/>
  <c r="S15" i="1"/>
  <c r="P15" i="1"/>
  <c r="M15" i="1"/>
  <c r="V14" i="1"/>
  <c r="AB14" i="1" s="1"/>
  <c r="S14" i="1"/>
  <c r="P14" i="1"/>
  <c r="M14" i="1"/>
  <c r="V13" i="1"/>
  <c r="S13" i="1"/>
  <c r="P13" i="1"/>
  <c r="M13" i="1"/>
  <c r="AB13" i="1" s="1"/>
  <c r="V12" i="1"/>
  <c r="S12" i="1"/>
  <c r="P12" i="1"/>
  <c r="AB12" i="1" s="1"/>
  <c r="M12" i="1"/>
  <c r="V11" i="1"/>
  <c r="AB11" i="1" s="1"/>
  <c r="S11" i="1"/>
  <c r="P11" i="1"/>
  <c r="M11" i="1"/>
  <c r="V10" i="1"/>
  <c r="AB10" i="1" s="1"/>
  <c r="S10" i="1"/>
  <c r="P10" i="1"/>
  <c r="M10" i="1"/>
  <c r="V9" i="1"/>
  <c r="S9" i="1"/>
  <c r="P9" i="1"/>
  <c r="M9" i="1"/>
  <c r="AB9" i="1" s="1"/>
  <c r="V8" i="1"/>
  <c r="S8" i="1"/>
  <c r="P8" i="1"/>
  <c r="AB8" i="1" s="1"/>
  <c r="M8" i="1"/>
  <c r="V7" i="1"/>
  <c r="AB7" i="1" s="1"/>
  <c r="S7" i="1"/>
  <c r="P7" i="1"/>
  <c r="M7" i="1"/>
  <c r="V6" i="1"/>
  <c r="AB6" i="1" s="1"/>
  <c r="S6" i="1"/>
  <c r="P6" i="1"/>
  <c r="M6" i="1"/>
  <c r="V5" i="1"/>
  <c r="S5" i="1"/>
  <c r="P5" i="1"/>
  <c r="M5" i="1"/>
  <c r="AB5" i="1" s="1"/>
  <c r="V4" i="1"/>
  <c r="S4" i="1"/>
  <c r="P4" i="1"/>
  <c r="AB4" i="1" s="1"/>
  <c r="M4" i="1"/>
  <c r="V3" i="1"/>
  <c r="S3" i="1"/>
  <c r="AB3" i="1" s="1"/>
  <c r="P3" i="1"/>
  <c r="M3" i="1"/>
  <c r="V2" i="1"/>
  <c r="AB2" i="1" s="1"/>
  <c r="S2" i="1"/>
  <c r="M2" i="1"/>
</calcChain>
</file>

<file path=xl/sharedStrings.xml><?xml version="1.0" encoding="utf-8"?>
<sst xmlns="http://schemas.openxmlformats.org/spreadsheetml/2006/main" count="384" uniqueCount="170">
  <si>
    <t>CNPJ da Unidade de Saúde</t>
  </si>
  <si>
    <t>Nome da Unidade de Saúde</t>
  </si>
  <si>
    <t>CPF do Empregado</t>
  </si>
  <si>
    <t>Nome do Empregado</t>
  </si>
  <si>
    <t>Área de Ocupação</t>
  </si>
  <si>
    <t>Ocupação</t>
  </si>
  <si>
    <t>Competência</t>
  </si>
  <si>
    <t>PIS</t>
  </si>
  <si>
    <t>FGTS</t>
  </si>
  <si>
    <t>GRRF</t>
  </si>
  <si>
    <t>Alimentação - Valor da Unidade</t>
  </si>
  <si>
    <t>Alimentação - Valor do Funcionário</t>
  </si>
  <si>
    <t>Alimentação - Valor Líquido</t>
  </si>
  <si>
    <t>Seguro de Vida - Valor da Unidade</t>
  </si>
  <si>
    <t>Seguro de Vida - Valor do Funcionário</t>
  </si>
  <si>
    <t>Seguro de Vida - Valor Líquido</t>
  </si>
  <si>
    <t>Vale Transporte - Valor da Unidade</t>
  </si>
  <si>
    <t>Vale Transporte - Valor do Funcionário</t>
  </si>
  <si>
    <t>Vale Transporte - Valor Líquido</t>
  </si>
  <si>
    <t>Auxílios - Valor da Unidade</t>
  </si>
  <si>
    <t>Auxílios - Valor do Funcionário</t>
  </si>
  <si>
    <t>Auxílios - Valor Líquido</t>
  </si>
  <si>
    <t>Auxílios - Detalhamento</t>
  </si>
  <si>
    <t>Outros - Valor da Unidade</t>
  </si>
  <si>
    <t>Outros - Valor do Funcionário</t>
  </si>
  <si>
    <t>Outros - Valor Líquido</t>
  </si>
  <si>
    <t>Outros - Detalhamento</t>
  </si>
  <si>
    <t>Total das Despesas Patronais</t>
  </si>
  <si>
    <t>14284483000108</t>
  </si>
  <si>
    <t>Centro de Parto Normal</t>
  </si>
  <si>
    <t>05736764458</t>
  </si>
  <si>
    <t xml:space="preserve">ALDELEIDE FAGUNDES DE BARROS </t>
  </si>
  <si>
    <t>12/2022</t>
  </si>
  <si>
    <t>03316951466</t>
  </si>
  <si>
    <t xml:space="preserve">ALEXSANDRA BARBOSA DA SILVA LIMA </t>
  </si>
  <si>
    <t>09802318418</t>
  </si>
  <si>
    <t>AMANDA MARIA DA SILVA</t>
  </si>
  <si>
    <t>08151786469</t>
  </si>
  <si>
    <t xml:space="preserve">ANA CARLA DE OLIVEIRA SILVA </t>
  </si>
  <si>
    <t>07399418446</t>
  </si>
  <si>
    <t>ANA GABRIELA DA SILVA CORREIA</t>
  </si>
  <si>
    <t>04905306485</t>
  </si>
  <si>
    <t>ANA LUCIA NASCIMENTO LINS CAVALCANTE</t>
  </si>
  <si>
    <t>08082182474</t>
  </si>
  <si>
    <t>ANA LUIZA MENDONCA DA SILVA</t>
  </si>
  <si>
    <t>AUXILIO CRECHE</t>
  </si>
  <si>
    <t>11228124426</t>
  </si>
  <si>
    <t>ANA PAULA AQUINO DE AGUIAR</t>
  </si>
  <si>
    <t>07805910464</t>
  </si>
  <si>
    <t>ANA PAULA BATISTA FERREIRA</t>
  </si>
  <si>
    <t>04039778430</t>
  </si>
  <si>
    <t>ANDREA SANTOS DA SILVA</t>
  </si>
  <si>
    <t>07868832436</t>
  </si>
  <si>
    <t xml:space="preserve">ANGELICA CINTRA DOS SANTOS SILVA </t>
  </si>
  <si>
    <t>05822431577</t>
  </si>
  <si>
    <t>BARBARA REGINA BRITTO DE OLIVEIRA VIEIRA</t>
  </si>
  <si>
    <t>04445188433</t>
  </si>
  <si>
    <t>BARBARA YLANA RODRIGUES LOBO</t>
  </si>
  <si>
    <t>07685306441</t>
  </si>
  <si>
    <t>CAIO MARCELO MARTINS PEDRO</t>
  </si>
  <si>
    <t>08763689413</t>
  </si>
  <si>
    <t>CAMILA RODRIGUES DA SILVA</t>
  </si>
  <si>
    <t>10719365490</t>
  </si>
  <si>
    <t xml:space="preserve">CAMILA TAYSE DE LIMA SILVA MORAES </t>
  </si>
  <si>
    <t>05898686401</t>
  </si>
  <si>
    <t>CLEIDE DAIANA MELO SILVA DA NATIVIDADE</t>
  </si>
  <si>
    <t>04440955436</t>
  </si>
  <si>
    <t>CLEIDE MARIA DE LIMA</t>
  </si>
  <si>
    <t>96294078415</t>
  </si>
  <si>
    <t>CRISTIANA NERY DA SILVA</t>
  </si>
  <si>
    <t>11442089474</t>
  </si>
  <si>
    <t>DANILO FELIX DE OLIVEIRA</t>
  </si>
  <si>
    <t>11159320470</t>
  </si>
  <si>
    <t xml:space="preserve">DAYANA CECILIA DE BRITO MARINHO </t>
  </si>
  <si>
    <t>04248466406</t>
  </si>
  <si>
    <t>DECIO GUSTAVO DOS SANTOS SIQUEIRA</t>
  </si>
  <si>
    <t>03968825446</t>
  </si>
  <si>
    <t>DEISE ALIXANDRA DA SILVA CARMO</t>
  </si>
  <si>
    <t>05094914561</t>
  </si>
  <si>
    <t xml:space="preserve">DIANE MARIA CAROLINE PAIXAO MESQUITA </t>
  </si>
  <si>
    <t>02058083440</t>
  </si>
  <si>
    <t>EDUARDO JORGE DE LIMA</t>
  </si>
  <si>
    <t>04609681498</t>
  </si>
  <si>
    <t xml:space="preserve">ELANE MENDES DE LIMA </t>
  </si>
  <si>
    <t>04139405430</t>
  </si>
  <si>
    <t>ELIDA VALERIA DA SILVA</t>
  </si>
  <si>
    <t>09716474458</t>
  </si>
  <si>
    <t>ELISSANDRA CRISTINA BASILIO</t>
  </si>
  <si>
    <t>11431114430</t>
  </si>
  <si>
    <t xml:space="preserve">EMERSON MARTINS DE SOUZA </t>
  </si>
  <si>
    <t>08955295480</t>
  </si>
  <si>
    <t>FERNANDA CARVALHO DE ALENCAR</t>
  </si>
  <si>
    <t>07852915477</t>
  </si>
  <si>
    <t>FERNANDA DE BARROS PATRICIO</t>
  </si>
  <si>
    <t>58555080487</t>
  </si>
  <si>
    <t>FLAVIA MAGNO FERNANDES</t>
  </si>
  <si>
    <t>05605847414</t>
  </si>
  <si>
    <t xml:space="preserve">GABRIELA PRISCILA RODRIGUES DA SILVA </t>
  </si>
  <si>
    <t>08982530479</t>
  </si>
  <si>
    <t>GERSON ALMEIDA DA SILVA</t>
  </si>
  <si>
    <t>04898382436</t>
  </si>
  <si>
    <t>GILMARA BARBOSA DE MOURA SANTANA</t>
  </si>
  <si>
    <t>02475828404</t>
  </si>
  <si>
    <t>GIMENEZ NASCIMENTO  SILVA</t>
  </si>
  <si>
    <t>93447604468</t>
  </si>
  <si>
    <t>IVONE DA SILVA ALMEIDA</t>
  </si>
  <si>
    <t>99567636400</t>
  </si>
  <si>
    <t>JANAINA VICENTE ESPINOLA</t>
  </si>
  <si>
    <t>04125773483</t>
  </si>
  <si>
    <t>JANEIDE DA COSTA MELO</t>
  </si>
  <si>
    <t>11659225418</t>
  </si>
  <si>
    <t>JEAN CARLOS NUNES DA SILVA LIMA</t>
  </si>
  <si>
    <t>09652016438</t>
  </si>
  <si>
    <t>JESSICA ALCANTARA DE LIRA OLIVEIRA</t>
  </si>
  <si>
    <t>10137678452</t>
  </si>
  <si>
    <t>JOAS OLIVEIRA DO CARMO</t>
  </si>
  <si>
    <t>08448084403</t>
  </si>
  <si>
    <t>JONATHAN BARBOZA DA SILVA</t>
  </si>
  <si>
    <t>06974227477</t>
  </si>
  <si>
    <t>JULIANA CELESTINO FERREIRA</t>
  </si>
  <si>
    <t>04906742408</t>
  </si>
  <si>
    <t xml:space="preserve">JULIANA GONCALVES CHAVES DE BARROS ROCHA </t>
  </si>
  <si>
    <t>10678766428</t>
  </si>
  <si>
    <t>LAIS NASCIMENTO DE MELO SILVA</t>
  </si>
  <si>
    <t>11081403438</t>
  </si>
  <si>
    <t>LILIANA FERREIRA GOMES</t>
  </si>
  <si>
    <t>09304376408</t>
  </si>
  <si>
    <t>LUANA CABRAL PEIXOTO</t>
  </si>
  <si>
    <t>04345716446</t>
  </si>
  <si>
    <t xml:space="preserve">LUCIANA SILVA DE CARVALHO </t>
  </si>
  <si>
    <t>06053753483</t>
  </si>
  <si>
    <t>LUIZ RICARDO DE LIMA SILVA</t>
  </si>
  <si>
    <t>10904666417</t>
  </si>
  <si>
    <t>MAIQUE DEYVID DOS SANTOS</t>
  </si>
  <si>
    <t>05167478430</t>
  </si>
  <si>
    <t xml:space="preserve">MARIA ELAINE CRISTINA DE FIGUEIREDO </t>
  </si>
  <si>
    <t>07685473429</t>
  </si>
  <si>
    <t>MARIA PRISCILA PEREIRA HONORATO</t>
  </si>
  <si>
    <t>04909104402</t>
  </si>
  <si>
    <t xml:space="preserve">MARY STHAINY LUCINDO FERREIRA DE LIMA </t>
  </si>
  <si>
    <t>09805384403</t>
  </si>
  <si>
    <t>MAYARA CRYSTINA RODRIGUES GOMES</t>
  </si>
  <si>
    <t>01369698445</t>
  </si>
  <si>
    <t>MICHELE LIMA DA SILVA</t>
  </si>
  <si>
    <t>71093707470</t>
  </si>
  <si>
    <t xml:space="preserve">MIKAELA VITOR DOS SANTOS </t>
  </si>
  <si>
    <t>04585298428</t>
  </si>
  <si>
    <t>NARIO ALVES DA SILVA</t>
  </si>
  <si>
    <t>07342654418</t>
  </si>
  <si>
    <t>NATALIA ROBERTA SANTOS FERREIRA</t>
  </si>
  <si>
    <t>08523196498</t>
  </si>
  <si>
    <t xml:space="preserve">NATHALIA DUARTE SILVA </t>
  </si>
  <si>
    <t>04315905402</t>
  </si>
  <si>
    <t>ROBERTO BRAZ DA SILVA JUNIOR</t>
  </si>
  <si>
    <t>05514379442</t>
  </si>
  <si>
    <t xml:space="preserve">ROBSON OLIVEIRA DE SANTANA </t>
  </si>
  <si>
    <t>07700821496</t>
  </si>
  <si>
    <t>ROSEANE MARIA DA SILVA</t>
  </si>
  <si>
    <t>10299487474</t>
  </si>
  <si>
    <t>STHEFANNY WILDES OLIVEIRA DE LIMA</t>
  </si>
  <si>
    <t>04688567499</t>
  </si>
  <si>
    <t>TATIANE PEREIRA RIBEIRO</t>
  </si>
  <si>
    <t>08496619435</t>
  </si>
  <si>
    <t>THAYNÃ THANYSE CASSIANO DA SILVA</t>
  </si>
  <si>
    <t>08933886451</t>
  </si>
  <si>
    <t>THAYSLLANNA ROMENNA DE CARVALHO MELO SOUZA</t>
  </si>
  <si>
    <t>03989578430</t>
  </si>
  <si>
    <t>VALERIA RODRIGUES DA SILVA</t>
  </si>
  <si>
    <t>08573509430</t>
  </si>
  <si>
    <t xml:space="preserve">WELLINGTON CORDEIRO DE MOURA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</si>
</sst>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[$R$-416]\ #,##0.00;[Red]\-[$R$-416]\ #,##0.00"/>
    <numFmt numFmtId="166" formatCode="0000.0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8"/>
      <color indexed="56"/>
      <name val="Cambria"/>
      <family val="1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9"/>
      <color indexed="63"/>
      <name val="Calibri"/>
      <family val="2"/>
    </font>
    <font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Arial"/>
      <family val="2"/>
      <charset val="1"/>
    </font>
    <font>
      <sz val="12"/>
      <name val="Calibri"/>
      <family val="2"/>
      <scheme val="minor"/>
    </font>
    <font>
      <sz val="11"/>
      <color indexed="6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Border="0" applyProtection="0"/>
    <xf numFmtId="164" fontId="4" fillId="0" borderId="0" applyBorder="0" applyProtection="0"/>
    <xf numFmtId="0" fontId="1" fillId="0" borderId="0"/>
    <xf numFmtId="164" fontId="8" fillId="0" borderId="0" applyBorder="0" applyProtection="0"/>
    <xf numFmtId="0" fontId="4" fillId="0" borderId="0"/>
  </cellStyleXfs>
  <cellXfs count="3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 vertical="center"/>
    </xf>
    <xf numFmtId="165" fontId="3" fillId="2" borderId="1" xfId="2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vertic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3" applyFont="1" applyBorder="1" applyAlignment="1" applyProtection="1">
      <alignment horizontal="center"/>
      <protection locked="0"/>
    </xf>
    <xf numFmtId="49" fontId="6" fillId="0" borderId="1" xfId="1" applyNumberFormat="1" applyFont="1" applyBorder="1" applyAlignment="1" applyProtection="1">
      <alignment horizontal="center" vertical="center"/>
      <protection locked="0"/>
    </xf>
    <xf numFmtId="166" fontId="7" fillId="0" borderId="1" xfId="2" applyNumberFormat="1" applyFont="1" applyBorder="1" applyAlignment="1" applyProtection="1">
      <alignment horizontal="right" vertical="center"/>
    </xf>
    <xf numFmtId="2" fontId="6" fillId="0" borderId="1" xfId="4" applyNumberFormat="1" applyFont="1" applyBorder="1" applyAlignment="1" applyProtection="1">
      <alignment horizontal="center" vertical="center"/>
    </xf>
    <xf numFmtId="166" fontId="6" fillId="0" borderId="1" xfId="2" applyNumberFormat="1" applyFont="1" applyBorder="1" applyAlignment="1" applyProtection="1">
      <alignment horizontal="right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0" fontId="6" fillId="0" borderId="1" xfId="3" applyFont="1" applyBorder="1" applyAlignment="1" applyProtection="1">
      <alignment horizontal="center" wrapText="1"/>
      <protection locked="0"/>
    </xf>
    <xf numFmtId="0" fontId="7" fillId="0" borderId="0" xfId="1" applyFont="1" applyBorder="1" applyAlignment="1" applyProtection="1">
      <alignment vertical="center"/>
      <protection locked="0"/>
    </xf>
    <xf numFmtId="0" fontId="7" fillId="0" borderId="0" xfId="3" applyFont="1" applyProtection="1"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/>
    <xf numFmtId="0" fontId="6" fillId="0" borderId="1" xfId="1" applyFont="1" applyBorder="1" applyAlignment="1" applyProtection="1">
      <alignment horizontal="center" vertical="center"/>
      <protection locked="0"/>
    </xf>
    <xf numFmtId="0" fontId="6" fillId="0" borderId="1" xfId="5" applyFont="1" applyBorder="1" applyAlignment="1" applyProtection="1">
      <alignment horizontal="left"/>
      <protection locked="0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5" applyFont="1" applyBorder="1" applyProtection="1">
      <protection locked="0"/>
    </xf>
    <xf numFmtId="0" fontId="9" fillId="0" borderId="0" xfId="5" applyFont="1" applyProtection="1">
      <protection locked="0"/>
    </xf>
    <xf numFmtId="0" fontId="7" fillId="0" borderId="0" xfId="5" applyFont="1" applyProtection="1">
      <protection locked="0"/>
    </xf>
    <xf numFmtId="0" fontId="10" fillId="0" borderId="0" xfId="1" applyFont="1" applyBorder="1" applyAlignment="1" applyProtection="1">
      <alignment vertical="center"/>
      <protection locked="0"/>
    </xf>
    <xf numFmtId="0" fontId="10" fillId="0" borderId="0" xfId="1" applyFont="1" applyBorder="1" applyAlignment="1" applyProtection="1">
      <alignment horizontal="center" vertical="center"/>
      <protection locked="0"/>
    </xf>
    <xf numFmtId="166" fontId="7" fillId="0" borderId="0" xfId="2" applyNumberFormat="1" applyFont="1" applyBorder="1" applyAlignment="1" applyProtection="1">
      <alignment horizontal="right" vertical="center"/>
    </xf>
    <xf numFmtId="0" fontId="10" fillId="0" borderId="0" xfId="1" applyFont="1" applyBorder="1" applyAlignment="1" applyProtection="1">
      <alignment horizontal="left" vertical="center"/>
      <protection locked="0"/>
    </xf>
    <xf numFmtId="0" fontId="9" fillId="0" borderId="0" xfId="1" applyFont="1" applyBorder="1" applyAlignment="1" applyProtection="1">
      <alignment horizontal="center" vertical="center"/>
      <protection locked="0"/>
    </xf>
    <xf numFmtId="166" fontId="9" fillId="0" borderId="0" xfId="1" applyNumberFormat="1" applyFont="1" applyBorder="1" applyAlignment="1" applyProtection="1">
      <alignment horizontal="center" vertical="center"/>
      <protection locked="0"/>
    </xf>
    <xf numFmtId="1" fontId="10" fillId="0" borderId="0" xfId="1" applyNumberFormat="1" applyFont="1" applyBorder="1" applyAlignment="1" applyProtection="1">
      <alignment horizontal="center" vertical="center"/>
      <protection locked="0"/>
    </xf>
    <xf numFmtId="165" fontId="10" fillId="0" borderId="0" xfId="2" applyNumberFormat="1" applyFont="1" applyBorder="1" applyAlignment="1" applyProtection="1">
      <alignment horizontal="center" vertical="center"/>
      <protection locked="0"/>
    </xf>
    <xf numFmtId="2" fontId="9" fillId="0" borderId="0" xfId="1" applyNumberFormat="1" applyFont="1" applyBorder="1" applyAlignment="1" applyProtection="1">
      <alignment horizontal="center" vertical="center"/>
      <protection locked="0"/>
    </xf>
  </cellXfs>
  <cellStyles count="6">
    <cellStyle name="Normal" xfId="0" builtinId="0"/>
    <cellStyle name="Normal 10 2 2" xfId="5"/>
    <cellStyle name="Normal 42" xfId="3"/>
    <cellStyle name="TableStyleLight1 2" xfId="1"/>
    <cellStyle name="Vírgula 4 2 2" xfId="4"/>
    <cellStyle name="Vírgula 4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t&#227;o%20Pessoas/UPA%20IMBIRIBEIRA%20-%20S3/FOLHA%20DE%20PAGAMENTO/2022/1%20-%20JANEIRO%202022/15%20-%20PRESTA&#199;&#195;O%20DE%20CONTAS%20-%2001%202022/13.2%20PCF%20em%20EXCEL%20-%2001%202022%20-UPA%20IMB%20-OFI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 refreshError="1">
        <row r="5">
          <cell r="D5">
            <v>43831</v>
          </cell>
        </row>
        <row r="6">
          <cell r="D6">
            <v>43862</v>
          </cell>
        </row>
        <row r="7">
          <cell r="D7">
            <v>43891</v>
          </cell>
        </row>
        <row r="8">
          <cell r="D8">
            <v>43922</v>
          </cell>
        </row>
        <row r="9">
          <cell r="D9">
            <v>43952</v>
          </cell>
        </row>
        <row r="10">
          <cell r="D10">
            <v>43983</v>
          </cell>
        </row>
        <row r="11">
          <cell r="D11">
            <v>44013</v>
          </cell>
        </row>
        <row r="12">
          <cell r="D12">
            <v>44044</v>
          </cell>
        </row>
        <row r="13">
          <cell r="D13">
            <v>44075</v>
          </cell>
        </row>
        <row r="14">
          <cell r="D14">
            <v>44105</v>
          </cell>
        </row>
        <row r="15">
          <cell r="D15">
            <v>44136</v>
          </cell>
        </row>
        <row r="16">
          <cell r="D16">
            <v>44166</v>
          </cell>
        </row>
        <row r="17">
          <cell r="D17">
            <v>44197</v>
          </cell>
        </row>
        <row r="18">
          <cell r="D18">
            <v>44228</v>
          </cell>
        </row>
        <row r="19">
          <cell r="D19">
            <v>44256</v>
          </cell>
        </row>
        <row r="20">
          <cell r="D20">
            <v>44287</v>
          </cell>
        </row>
        <row r="21">
          <cell r="D21">
            <v>44317</v>
          </cell>
        </row>
        <row r="22">
          <cell r="D22">
            <v>44348</v>
          </cell>
        </row>
        <row r="23">
          <cell r="D23">
            <v>44378</v>
          </cell>
        </row>
        <row r="24">
          <cell r="D24">
            <v>44409</v>
          </cell>
        </row>
        <row r="25">
          <cell r="D25">
            <v>44440</v>
          </cell>
        </row>
        <row r="26">
          <cell r="D26">
            <v>44470</v>
          </cell>
        </row>
        <row r="27">
          <cell r="D27">
            <v>44501</v>
          </cell>
        </row>
        <row r="28">
          <cell r="D28">
            <v>44531</v>
          </cell>
        </row>
        <row r="29">
          <cell r="D29">
            <v>44562</v>
          </cell>
        </row>
        <row r="30">
          <cell r="D30">
            <v>44593</v>
          </cell>
        </row>
        <row r="31">
          <cell r="D31">
            <v>44621</v>
          </cell>
        </row>
        <row r="32">
          <cell r="D32">
            <v>44652</v>
          </cell>
        </row>
        <row r="33">
          <cell r="D33">
            <v>44682</v>
          </cell>
        </row>
        <row r="34">
          <cell r="D34">
            <v>44713</v>
          </cell>
        </row>
        <row r="35">
          <cell r="D35">
            <v>44743</v>
          </cell>
        </row>
        <row r="36">
          <cell r="D36">
            <v>44774</v>
          </cell>
        </row>
        <row r="37">
          <cell r="D37">
            <v>44805</v>
          </cell>
        </row>
        <row r="38">
          <cell r="D38">
            <v>44835</v>
          </cell>
        </row>
        <row r="39">
          <cell r="D39">
            <v>44866</v>
          </cell>
        </row>
        <row r="40">
          <cell r="D40">
            <v>44896</v>
          </cell>
        </row>
        <row r="41">
          <cell r="D41">
            <v>44927</v>
          </cell>
        </row>
        <row r="42">
          <cell r="D42">
            <v>44958</v>
          </cell>
        </row>
        <row r="43">
          <cell r="D43">
            <v>44986</v>
          </cell>
        </row>
        <row r="44">
          <cell r="D44">
            <v>45017</v>
          </cell>
        </row>
        <row r="45">
          <cell r="D45">
            <v>45047</v>
          </cell>
        </row>
        <row r="46">
          <cell r="D46">
            <v>45078</v>
          </cell>
        </row>
        <row r="47">
          <cell r="D47">
            <v>45108</v>
          </cell>
        </row>
        <row r="48">
          <cell r="D48">
            <v>45139</v>
          </cell>
        </row>
        <row r="49">
          <cell r="D49">
            <v>45170</v>
          </cell>
        </row>
        <row r="50">
          <cell r="D50">
            <v>45200</v>
          </cell>
        </row>
        <row r="51">
          <cell r="D51">
            <v>45231</v>
          </cell>
        </row>
        <row r="52">
          <cell r="D52">
            <v>45261</v>
          </cell>
        </row>
        <row r="53">
          <cell r="D53">
            <v>45292</v>
          </cell>
        </row>
        <row r="54">
          <cell r="D54">
            <v>45323</v>
          </cell>
        </row>
        <row r="55">
          <cell r="D55">
            <v>45352</v>
          </cell>
        </row>
        <row r="56">
          <cell r="D56">
            <v>45383</v>
          </cell>
        </row>
        <row r="57">
          <cell r="D57">
            <v>45413</v>
          </cell>
        </row>
        <row r="58">
          <cell r="D58">
            <v>45444</v>
          </cell>
        </row>
        <row r="59">
          <cell r="D59">
            <v>45474</v>
          </cell>
        </row>
        <row r="60">
          <cell r="D60">
            <v>45505</v>
          </cell>
        </row>
        <row r="61">
          <cell r="D61">
            <v>45536</v>
          </cell>
        </row>
        <row r="62">
          <cell r="D62">
            <v>45566</v>
          </cell>
        </row>
        <row r="63">
          <cell r="D63">
            <v>45597</v>
          </cell>
        </row>
        <row r="64">
          <cell r="D64">
            <v>45627</v>
          </cell>
        </row>
        <row r="65">
          <cell r="D65">
            <v>45658</v>
          </cell>
        </row>
        <row r="66">
          <cell r="D66">
            <v>45689</v>
          </cell>
        </row>
        <row r="67">
          <cell r="D67">
            <v>45717</v>
          </cell>
        </row>
        <row r="68">
          <cell r="D68">
            <v>45748</v>
          </cell>
        </row>
        <row r="69">
          <cell r="D69">
            <v>45778</v>
          </cell>
        </row>
        <row r="70">
          <cell r="D70">
            <v>45809</v>
          </cell>
        </row>
        <row r="71">
          <cell r="D71">
            <v>45839</v>
          </cell>
        </row>
        <row r="72">
          <cell r="D72">
            <v>45870</v>
          </cell>
        </row>
        <row r="73">
          <cell r="D73">
            <v>45901</v>
          </cell>
        </row>
        <row r="74">
          <cell r="D74">
            <v>45931</v>
          </cell>
        </row>
        <row r="75">
          <cell r="D75">
            <v>45962</v>
          </cell>
        </row>
        <row r="76">
          <cell r="D76">
            <v>45992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AB92"/>
  <sheetViews>
    <sheetView tabSelected="1" topLeftCell="D1" zoomScale="80" zoomScaleNormal="80" zoomScaleSheetLayoutView="82" workbookViewId="0">
      <selection activeCell="I21" sqref="I21"/>
    </sheetView>
  </sheetViews>
  <sheetFormatPr defaultColWidth="9.140625" defaultRowHeight="15.75"/>
  <cols>
    <col min="1" max="1" width="23.28515625" style="27" customWidth="1"/>
    <col min="2" max="2" width="55.7109375" style="27" customWidth="1"/>
    <col min="3" max="3" width="19.42578125" style="29" customWidth="1"/>
    <col min="4" max="4" width="46.5703125" style="27" customWidth="1"/>
    <col min="5" max="5" width="16.5703125" style="30" customWidth="1"/>
    <col min="6" max="6" width="16.28515625" style="30" customWidth="1"/>
    <col min="7" max="7" width="18.42578125" style="30" customWidth="1"/>
    <col min="8" max="9" width="12.5703125" style="30" customWidth="1"/>
    <col min="10" max="10" width="10" style="30" customWidth="1"/>
    <col min="11" max="11" width="18.42578125" style="30" customWidth="1"/>
    <col min="12" max="12" width="22" style="30" customWidth="1"/>
    <col min="13" max="13" width="17.85546875" style="30" customWidth="1"/>
    <col min="14" max="14" width="19.7109375" style="30" customWidth="1"/>
    <col min="15" max="15" width="16.5703125" style="30" customWidth="1"/>
    <col min="16" max="16" width="21.28515625" style="30" customWidth="1"/>
    <col min="17" max="17" width="22" style="30" customWidth="1"/>
    <col min="18" max="18" width="18.7109375" style="32" customWidth="1"/>
    <col min="19" max="20" width="18.42578125" style="32" customWidth="1"/>
    <col min="21" max="22" width="22" style="32" customWidth="1"/>
    <col min="23" max="23" width="35" style="32" customWidth="1"/>
    <col min="24" max="26" width="22" style="32" customWidth="1"/>
    <col min="27" max="27" width="25.42578125" style="32" customWidth="1"/>
    <col min="28" max="28" width="20.42578125" style="33" customWidth="1"/>
    <col min="29" max="238" width="9.140625" style="26" customWidth="1"/>
    <col min="239" max="239" width="9.140625" style="26"/>
    <col min="240" max="240" width="6.5703125" style="26" customWidth="1"/>
    <col min="241" max="241" width="79.5703125" style="26" customWidth="1"/>
    <col min="242" max="242" width="23.5703125" style="26" customWidth="1"/>
    <col min="243" max="243" width="27.85546875" style="26" customWidth="1"/>
    <col min="244" max="244" width="22.28515625" style="26" customWidth="1"/>
    <col min="245" max="245" width="23.5703125" style="26" customWidth="1"/>
    <col min="246" max="246" width="39" style="26" customWidth="1"/>
    <col min="247" max="247" width="36.42578125" style="26" customWidth="1"/>
    <col min="248" max="248" width="8" style="26" customWidth="1"/>
    <col min="249" max="249" width="15.5703125" style="26" customWidth="1"/>
    <col min="250" max="250" width="17.28515625" style="26" customWidth="1"/>
    <col min="251" max="251" width="18.85546875" style="26" customWidth="1"/>
    <col min="252" max="252" width="81" style="26" customWidth="1"/>
    <col min="253" max="253" width="14.85546875" style="26" customWidth="1"/>
    <col min="254" max="254" width="15.7109375" style="26" customWidth="1"/>
    <col min="255" max="255" width="17.5703125" style="26" customWidth="1"/>
    <col min="256" max="256" width="18.42578125" style="26" customWidth="1"/>
    <col min="257" max="257" width="16.5703125" style="26" customWidth="1"/>
    <col min="258" max="258" width="17.7109375" style="26" customWidth="1"/>
    <col min="259" max="259" width="17.85546875" style="26" customWidth="1"/>
    <col min="260" max="260" width="18.42578125" style="26" customWidth="1"/>
    <col min="261" max="261" width="15.42578125" style="26" customWidth="1"/>
    <col min="262" max="262" width="14.5703125" style="26" customWidth="1"/>
    <col min="263" max="263" width="15" style="26" customWidth="1"/>
    <col min="264" max="264" width="6.7109375" style="26" customWidth="1"/>
    <col min="265" max="265" width="14.28515625" style="26" customWidth="1"/>
    <col min="266" max="266" width="17.5703125" style="26" customWidth="1"/>
    <col min="267" max="267" width="27.7109375" style="26" customWidth="1"/>
    <col min="268" max="270" width="9.140625" style="26" customWidth="1"/>
    <col min="271" max="271" width="14.85546875" style="26" customWidth="1"/>
    <col min="272" max="272" width="13.85546875" style="26" customWidth="1"/>
    <col min="273" max="494" width="9.140625" style="26" customWidth="1"/>
    <col min="495" max="495" width="9.140625" style="26"/>
    <col min="496" max="496" width="6.5703125" style="26" customWidth="1"/>
    <col min="497" max="497" width="79.5703125" style="26" customWidth="1"/>
    <col min="498" max="498" width="23.5703125" style="26" customWidth="1"/>
    <col min="499" max="499" width="27.85546875" style="26" customWidth="1"/>
    <col min="500" max="500" width="22.28515625" style="26" customWidth="1"/>
    <col min="501" max="501" width="23.5703125" style="26" customWidth="1"/>
    <col min="502" max="502" width="39" style="26" customWidth="1"/>
    <col min="503" max="503" width="36.42578125" style="26" customWidth="1"/>
    <col min="504" max="504" width="8" style="26" customWidth="1"/>
    <col min="505" max="505" width="15.5703125" style="26" customWidth="1"/>
    <col min="506" max="506" width="17.28515625" style="26" customWidth="1"/>
    <col min="507" max="507" width="18.85546875" style="26" customWidth="1"/>
    <col min="508" max="508" width="81" style="26" customWidth="1"/>
    <col min="509" max="509" width="14.85546875" style="26" customWidth="1"/>
    <col min="510" max="510" width="15.7109375" style="26" customWidth="1"/>
    <col min="511" max="511" width="17.5703125" style="26" customWidth="1"/>
    <col min="512" max="512" width="18.42578125" style="26" customWidth="1"/>
    <col min="513" max="513" width="16.5703125" style="26" customWidth="1"/>
    <col min="514" max="514" width="17.7109375" style="26" customWidth="1"/>
    <col min="515" max="515" width="17.85546875" style="26" customWidth="1"/>
    <col min="516" max="516" width="18.42578125" style="26" customWidth="1"/>
    <col min="517" max="517" width="15.42578125" style="26" customWidth="1"/>
    <col min="518" max="518" width="14.5703125" style="26" customWidth="1"/>
    <col min="519" max="519" width="15" style="26" customWidth="1"/>
    <col min="520" max="520" width="6.7109375" style="26" customWidth="1"/>
    <col min="521" max="521" width="14.28515625" style="26" customWidth="1"/>
    <col min="522" max="522" width="17.5703125" style="26" customWidth="1"/>
    <col min="523" max="523" width="27.7109375" style="26" customWidth="1"/>
    <col min="524" max="526" width="9.140625" style="26" customWidth="1"/>
    <col min="527" max="527" width="14.85546875" style="26" customWidth="1"/>
    <col min="528" max="528" width="13.85546875" style="26" customWidth="1"/>
    <col min="529" max="750" width="9.140625" style="26" customWidth="1"/>
    <col min="751" max="751" width="9.140625" style="26"/>
    <col min="752" max="752" width="6.5703125" style="26" customWidth="1"/>
    <col min="753" max="753" width="79.5703125" style="26" customWidth="1"/>
    <col min="754" max="754" width="23.5703125" style="26" customWidth="1"/>
    <col min="755" max="755" width="27.85546875" style="26" customWidth="1"/>
    <col min="756" max="756" width="22.28515625" style="26" customWidth="1"/>
    <col min="757" max="757" width="23.5703125" style="26" customWidth="1"/>
    <col min="758" max="758" width="39" style="26" customWidth="1"/>
    <col min="759" max="759" width="36.42578125" style="26" customWidth="1"/>
    <col min="760" max="760" width="8" style="26" customWidth="1"/>
    <col min="761" max="761" width="15.5703125" style="26" customWidth="1"/>
    <col min="762" max="762" width="17.28515625" style="26" customWidth="1"/>
    <col min="763" max="763" width="18.85546875" style="26" customWidth="1"/>
    <col min="764" max="764" width="81" style="26" customWidth="1"/>
    <col min="765" max="765" width="14.85546875" style="26" customWidth="1"/>
    <col min="766" max="766" width="15.7109375" style="26" customWidth="1"/>
    <col min="767" max="767" width="17.5703125" style="26" customWidth="1"/>
    <col min="768" max="768" width="18.42578125" style="26" customWidth="1"/>
    <col min="769" max="769" width="16.5703125" style="26" customWidth="1"/>
    <col min="770" max="770" width="17.7109375" style="26" customWidth="1"/>
    <col min="771" max="771" width="17.85546875" style="26" customWidth="1"/>
    <col min="772" max="772" width="18.42578125" style="26" customWidth="1"/>
    <col min="773" max="773" width="15.42578125" style="26" customWidth="1"/>
    <col min="774" max="774" width="14.5703125" style="26" customWidth="1"/>
    <col min="775" max="775" width="15" style="26" customWidth="1"/>
    <col min="776" max="776" width="6.7109375" style="26" customWidth="1"/>
    <col min="777" max="777" width="14.28515625" style="26" customWidth="1"/>
    <col min="778" max="778" width="17.5703125" style="26" customWidth="1"/>
    <col min="779" max="779" width="27.7109375" style="26" customWidth="1"/>
    <col min="780" max="782" width="9.140625" style="26" customWidth="1"/>
    <col min="783" max="783" width="14.85546875" style="26" customWidth="1"/>
    <col min="784" max="784" width="13.85546875" style="26" customWidth="1"/>
    <col min="785" max="1006" width="9.140625" style="26" customWidth="1"/>
    <col min="1007" max="1007" width="9.140625" style="26"/>
    <col min="1008" max="1008" width="6.5703125" style="26" customWidth="1"/>
    <col min="1009" max="1009" width="79.5703125" style="26" customWidth="1"/>
    <col min="1010" max="1010" width="23.5703125" style="26" customWidth="1"/>
    <col min="1011" max="1011" width="27.85546875" style="26" customWidth="1"/>
    <col min="1012" max="1012" width="22.28515625" style="26" customWidth="1"/>
    <col min="1013" max="1013" width="23.5703125" style="26" customWidth="1"/>
    <col min="1014" max="1014" width="39" style="26" customWidth="1"/>
    <col min="1015" max="1015" width="36.42578125" style="26" customWidth="1"/>
    <col min="1016" max="1016" width="8" style="26" customWidth="1"/>
    <col min="1017" max="1017" width="15.5703125" style="26" customWidth="1"/>
    <col min="1018" max="1018" width="17.28515625" style="26" customWidth="1"/>
    <col min="1019" max="1019" width="18.85546875" style="26" customWidth="1"/>
    <col min="1020" max="1020" width="81" style="26" customWidth="1"/>
    <col min="1021" max="1021" width="14.85546875" style="26" customWidth="1"/>
    <col min="1022" max="1022" width="15.7109375" style="26" customWidth="1"/>
    <col min="1023" max="1023" width="17.5703125" style="26" customWidth="1"/>
    <col min="1024" max="1024" width="18.42578125" style="26" customWidth="1"/>
    <col min="1025" max="1025" width="16.5703125" style="26" customWidth="1"/>
    <col min="1026" max="1026" width="17.7109375" style="26" customWidth="1"/>
    <col min="1027" max="1027" width="17.85546875" style="26" customWidth="1"/>
    <col min="1028" max="1028" width="18.42578125" style="26" customWidth="1"/>
    <col min="1029" max="1029" width="15.42578125" style="26" customWidth="1"/>
    <col min="1030" max="1030" width="14.5703125" style="26" customWidth="1"/>
    <col min="1031" max="1031" width="15" style="26" customWidth="1"/>
    <col min="1032" max="1032" width="6.7109375" style="26" customWidth="1"/>
    <col min="1033" max="1033" width="14.28515625" style="26" customWidth="1"/>
    <col min="1034" max="1034" width="17.5703125" style="26" customWidth="1"/>
    <col min="1035" max="1035" width="27.7109375" style="26" customWidth="1"/>
    <col min="1036" max="1038" width="9.140625" style="26" customWidth="1"/>
    <col min="1039" max="1039" width="14.85546875" style="26" customWidth="1"/>
    <col min="1040" max="1040" width="13.85546875" style="26" customWidth="1"/>
    <col min="1041" max="1262" width="9.140625" style="26" customWidth="1"/>
    <col min="1263" max="1263" width="9.140625" style="26"/>
    <col min="1264" max="1264" width="6.5703125" style="26" customWidth="1"/>
    <col min="1265" max="1265" width="79.5703125" style="26" customWidth="1"/>
    <col min="1266" max="1266" width="23.5703125" style="26" customWidth="1"/>
    <col min="1267" max="1267" width="27.85546875" style="26" customWidth="1"/>
    <col min="1268" max="1268" width="22.28515625" style="26" customWidth="1"/>
    <col min="1269" max="1269" width="23.5703125" style="26" customWidth="1"/>
    <col min="1270" max="1270" width="39" style="26" customWidth="1"/>
    <col min="1271" max="1271" width="36.42578125" style="26" customWidth="1"/>
    <col min="1272" max="1272" width="8" style="26" customWidth="1"/>
    <col min="1273" max="1273" width="15.5703125" style="26" customWidth="1"/>
    <col min="1274" max="1274" width="17.28515625" style="26" customWidth="1"/>
    <col min="1275" max="1275" width="18.85546875" style="26" customWidth="1"/>
    <col min="1276" max="1276" width="81" style="26" customWidth="1"/>
    <col min="1277" max="1277" width="14.85546875" style="26" customWidth="1"/>
    <col min="1278" max="1278" width="15.7109375" style="26" customWidth="1"/>
    <col min="1279" max="1279" width="17.5703125" style="26" customWidth="1"/>
    <col min="1280" max="1280" width="18.42578125" style="26" customWidth="1"/>
    <col min="1281" max="1281" width="16.5703125" style="26" customWidth="1"/>
    <col min="1282" max="1282" width="17.7109375" style="26" customWidth="1"/>
    <col min="1283" max="1283" width="17.85546875" style="26" customWidth="1"/>
    <col min="1284" max="1284" width="18.42578125" style="26" customWidth="1"/>
    <col min="1285" max="1285" width="15.42578125" style="26" customWidth="1"/>
    <col min="1286" max="1286" width="14.5703125" style="26" customWidth="1"/>
    <col min="1287" max="1287" width="15" style="26" customWidth="1"/>
    <col min="1288" max="1288" width="6.7109375" style="26" customWidth="1"/>
    <col min="1289" max="1289" width="14.28515625" style="26" customWidth="1"/>
    <col min="1290" max="1290" width="17.5703125" style="26" customWidth="1"/>
    <col min="1291" max="1291" width="27.7109375" style="26" customWidth="1"/>
    <col min="1292" max="1294" width="9.140625" style="26" customWidth="1"/>
    <col min="1295" max="1295" width="14.85546875" style="26" customWidth="1"/>
    <col min="1296" max="1296" width="13.85546875" style="26" customWidth="1"/>
    <col min="1297" max="1518" width="9.140625" style="26" customWidth="1"/>
    <col min="1519" max="1519" width="9.140625" style="26"/>
    <col min="1520" max="1520" width="6.5703125" style="26" customWidth="1"/>
    <col min="1521" max="1521" width="79.5703125" style="26" customWidth="1"/>
    <col min="1522" max="1522" width="23.5703125" style="26" customWidth="1"/>
    <col min="1523" max="1523" width="27.85546875" style="26" customWidth="1"/>
    <col min="1524" max="1524" width="22.28515625" style="26" customWidth="1"/>
    <col min="1525" max="1525" width="23.5703125" style="26" customWidth="1"/>
    <col min="1526" max="1526" width="39" style="26" customWidth="1"/>
    <col min="1527" max="1527" width="36.42578125" style="26" customWidth="1"/>
    <col min="1528" max="1528" width="8" style="26" customWidth="1"/>
    <col min="1529" max="1529" width="15.5703125" style="26" customWidth="1"/>
    <col min="1530" max="1530" width="17.28515625" style="26" customWidth="1"/>
    <col min="1531" max="1531" width="18.85546875" style="26" customWidth="1"/>
    <col min="1532" max="1532" width="81" style="26" customWidth="1"/>
    <col min="1533" max="1533" width="14.85546875" style="26" customWidth="1"/>
    <col min="1534" max="1534" width="15.7109375" style="26" customWidth="1"/>
    <col min="1535" max="1535" width="17.5703125" style="26" customWidth="1"/>
    <col min="1536" max="1536" width="18.42578125" style="26" customWidth="1"/>
    <col min="1537" max="1537" width="16.5703125" style="26" customWidth="1"/>
    <col min="1538" max="1538" width="17.7109375" style="26" customWidth="1"/>
    <col min="1539" max="1539" width="17.85546875" style="26" customWidth="1"/>
    <col min="1540" max="1540" width="18.42578125" style="26" customWidth="1"/>
    <col min="1541" max="1541" width="15.42578125" style="26" customWidth="1"/>
    <col min="1542" max="1542" width="14.5703125" style="26" customWidth="1"/>
    <col min="1543" max="1543" width="15" style="26" customWidth="1"/>
    <col min="1544" max="1544" width="6.7109375" style="26" customWidth="1"/>
    <col min="1545" max="1545" width="14.28515625" style="26" customWidth="1"/>
    <col min="1546" max="1546" width="17.5703125" style="26" customWidth="1"/>
    <col min="1547" max="1547" width="27.7109375" style="26" customWidth="1"/>
    <col min="1548" max="1550" width="9.140625" style="26" customWidth="1"/>
    <col min="1551" max="1551" width="14.85546875" style="26" customWidth="1"/>
    <col min="1552" max="1552" width="13.85546875" style="26" customWidth="1"/>
    <col min="1553" max="1774" width="9.140625" style="26" customWidth="1"/>
    <col min="1775" max="1775" width="9.140625" style="26"/>
    <col min="1776" max="1776" width="6.5703125" style="26" customWidth="1"/>
    <col min="1777" max="1777" width="79.5703125" style="26" customWidth="1"/>
    <col min="1778" max="1778" width="23.5703125" style="26" customWidth="1"/>
    <col min="1779" max="1779" width="27.85546875" style="26" customWidth="1"/>
    <col min="1780" max="1780" width="22.28515625" style="26" customWidth="1"/>
    <col min="1781" max="1781" width="23.5703125" style="26" customWidth="1"/>
    <col min="1782" max="1782" width="39" style="26" customWidth="1"/>
    <col min="1783" max="1783" width="36.42578125" style="26" customWidth="1"/>
    <col min="1784" max="1784" width="8" style="26" customWidth="1"/>
    <col min="1785" max="1785" width="15.5703125" style="26" customWidth="1"/>
    <col min="1786" max="1786" width="17.28515625" style="26" customWidth="1"/>
    <col min="1787" max="1787" width="18.85546875" style="26" customWidth="1"/>
    <col min="1788" max="1788" width="81" style="26" customWidth="1"/>
    <col min="1789" max="1789" width="14.85546875" style="26" customWidth="1"/>
    <col min="1790" max="1790" width="15.7109375" style="26" customWidth="1"/>
    <col min="1791" max="1791" width="17.5703125" style="26" customWidth="1"/>
    <col min="1792" max="1792" width="18.42578125" style="26" customWidth="1"/>
    <col min="1793" max="1793" width="16.5703125" style="26" customWidth="1"/>
    <col min="1794" max="1794" width="17.7109375" style="26" customWidth="1"/>
    <col min="1795" max="1795" width="17.85546875" style="26" customWidth="1"/>
    <col min="1796" max="1796" width="18.42578125" style="26" customWidth="1"/>
    <col min="1797" max="1797" width="15.42578125" style="26" customWidth="1"/>
    <col min="1798" max="1798" width="14.5703125" style="26" customWidth="1"/>
    <col min="1799" max="1799" width="15" style="26" customWidth="1"/>
    <col min="1800" max="1800" width="6.7109375" style="26" customWidth="1"/>
    <col min="1801" max="1801" width="14.28515625" style="26" customWidth="1"/>
    <col min="1802" max="1802" width="17.5703125" style="26" customWidth="1"/>
    <col min="1803" max="1803" width="27.7109375" style="26" customWidth="1"/>
    <col min="1804" max="1806" width="9.140625" style="26" customWidth="1"/>
    <col min="1807" max="1807" width="14.85546875" style="26" customWidth="1"/>
    <col min="1808" max="1808" width="13.85546875" style="26" customWidth="1"/>
    <col min="1809" max="2030" width="9.140625" style="26" customWidth="1"/>
    <col min="2031" max="2031" width="9.140625" style="26"/>
    <col min="2032" max="2032" width="6.5703125" style="26" customWidth="1"/>
    <col min="2033" max="2033" width="79.5703125" style="26" customWidth="1"/>
    <col min="2034" max="2034" width="23.5703125" style="26" customWidth="1"/>
    <col min="2035" max="2035" width="27.85546875" style="26" customWidth="1"/>
    <col min="2036" max="2036" width="22.28515625" style="26" customWidth="1"/>
    <col min="2037" max="2037" width="23.5703125" style="26" customWidth="1"/>
    <col min="2038" max="2038" width="39" style="26" customWidth="1"/>
    <col min="2039" max="2039" width="36.42578125" style="26" customWidth="1"/>
    <col min="2040" max="2040" width="8" style="26" customWidth="1"/>
    <col min="2041" max="2041" width="15.5703125" style="26" customWidth="1"/>
    <col min="2042" max="2042" width="17.28515625" style="26" customWidth="1"/>
    <col min="2043" max="2043" width="18.85546875" style="26" customWidth="1"/>
    <col min="2044" max="2044" width="81" style="26" customWidth="1"/>
    <col min="2045" max="2045" width="14.85546875" style="26" customWidth="1"/>
    <col min="2046" max="2046" width="15.7109375" style="26" customWidth="1"/>
    <col min="2047" max="2047" width="17.5703125" style="26" customWidth="1"/>
    <col min="2048" max="2048" width="18.42578125" style="26" customWidth="1"/>
    <col min="2049" max="2049" width="16.5703125" style="26" customWidth="1"/>
    <col min="2050" max="2050" width="17.7109375" style="26" customWidth="1"/>
    <col min="2051" max="2051" width="17.85546875" style="26" customWidth="1"/>
    <col min="2052" max="2052" width="18.42578125" style="26" customWidth="1"/>
    <col min="2053" max="2053" width="15.42578125" style="26" customWidth="1"/>
    <col min="2054" max="2054" width="14.5703125" style="26" customWidth="1"/>
    <col min="2055" max="2055" width="15" style="26" customWidth="1"/>
    <col min="2056" max="2056" width="6.7109375" style="26" customWidth="1"/>
    <col min="2057" max="2057" width="14.28515625" style="26" customWidth="1"/>
    <col min="2058" max="2058" width="17.5703125" style="26" customWidth="1"/>
    <col min="2059" max="2059" width="27.7109375" style="26" customWidth="1"/>
    <col min="2060" max="2062" width="9.140625" style="26" customWidth="1"/>
    <col min="2063" max="2063" width="14.85546875" style="26" customWidth="1"/>
    <col min="2064" max="2064" width="13.85546875" style="26" customWidth="1"/>
    <col min="2065" max="2286" width="9.140625" style="26" customWidth="1"/>
    <col min="2287" max="2287" width="9.140625" style="26"/>
    <col min="2288" max="2288" width="6.5703125" style="26" customWidth="1"/>
    <col min="2289" max="2289" width="79.5703125" style="26" customWidth="1"/>
    <col min="2290" max="2290" width="23.5703125" style="26" customWidth="1"/>
    <col min="2291" max="2291" width="27.85546875" style="26" customWidth="1"/>
    <col min="2292" max="2292" width="22.28515625" style="26" customWidth="1"/>
    <col min="2293" max="2293" width="23.5703125" style="26" customWidth="1"/>
    <col min="2294" max="2294" width="39" style="26" customWidth="1"/>
    <col min="2295" max="2295" width="36.42578125" style="26" customWidth="1"/>
    <col min="2296" max="2296" width="8" style="26" customWidth="1"/>
    <col min="2297" max="2297" width="15.5703125" style="26" customWidth="1"/>
    <col min="2298" max="2298" width="17.28515625" style="26" customWidth="1"/>
    <col min="2299" max="2299" width="18.85546875" style="26" customWidth="1"/>
    <col min="2300" max="2300" width="81" style="26" customWidth="1"/>
    <col min="2301" max="2301" width="14.85546875" style="26" customWidth="1"/>
    <col min="2302" max="2302" width="15.7109375" style="26" customWidth="1"/>
    <col min="2303" max="2303" width="17.5703125" style="26" customWidth="1"/>
    <col min="2304" max="2304" width="18.42578125" style="26" customWidth="1"/>
    <col min="2305" max="2305" width="16.5703125" style="26" customWidth="1"/>
    <col min="2306" max="2306" width="17.7109375" style="26" customWidth="1"/>
    <col min="2307" max="2307" width="17.85546875" style="26" customWidth="1"/>
    <col min="2308" max="2308" width="18.42578125" style="26" customWidth="1"/>
    <col min="2309" max="2309" width="15.42578125" style="26" customWidth="1"/>
    <col min="2310" max="2310" width="14.5703125" style="26" customWidth="1"/>
    <col min="2311" max="2311" width="15" style="26" customWidth="1"/>
    <col min="2312" max="2312" width="6.7109375" style="26" customWidth="1"/>
    <col min="2313" max="2313" width="14.28515625" style="26" customWidth="1"/>
    <col min="2314" max="2314" width="17.5703125" style="26" customWidth="1"/>
    <col min="2315" max="2315" width="27.7109375" style="26" customWidth="1"/>
    <col min="2316" max="2318" width="9.140625" style="26" customWidth="1"/>
    <col min="2319" max="2319" width="14.85546875" style="26" customWidth="1"/>
    <col min="2320" max="2320" width="13.85546875" style="26" customWidth="1"/>
    <col min="2321" max="2542" width="9.140625" style="26" customWidth="1"/>
    <col min="2543" max="2543" width="9.140625" style="26"/>
    <col min="2544" max="2544" width="6.5703125" style="26" customWidth="1"/>
    <col min="2545" max="2545" width="79.5703125" style="26" customWidth="1"/>
    <col min="2546" max="2546" width="23.5703125" style="26" customWidth="1"/>
    <col min="2547" max="2547" width="27.85546875" style="26" customWidth="1"/>
    <col min="2548" max="2548" width="22.28515625" style="26" customWidth="1"/>
    <col min="2549" max="2549" width="23.5703125" style="26" customWidth="1"/>
    <col min="2550" max="2550" width="39" style="26" customWidth="1"/>
    <col min="2551" max="2551" width="36.42578125" style="26" customWidth="1"/>
    <col min="2552" max="2552" width="8" style="26" customWidth="1"/>
    <col min="2553" max="2553" width="15.5703125" style="26" customWidth="1"/>
    <col min="2554" max="2554" width="17.28515625" style="26" customWidth="1"/>
    <col min="2555" max="2555" width="18.85546875" style="26" customWidth="1"/>
    <col min="2556" max="2556" width="81" style="26" customWidth="1"/>
    <col min="2557" max="2557" width="14.85546875" style="26" customWidth="1"/>
    <col min="2558" max="2558" width="15.7109375" style="26" customWidth="1"/>
    <col min="2559" max="2559" width="17.5703125" style="26" customWidth="1"/>
    <col min="2560" max="2560" width="18.42578125" style="26" customWidth="1"/>
    <col min="2561" max="2561" width="16.5703125" style="26" customWidth="1"/>
    <col min="2562" max="2562" width="17.7109375" style="26" customWidth="1"/>
    <col min="2563" max="2563" width="17.85546875" style="26" customWidth="1"/>
    <col min="2564" max="2564" width="18.42578125" style="26" customWidth="1"/>
    <col min="2565" max="2565" width="15.42578125" style="26" customWidth="1"/>
    <col min="2566" max="2566" width="14.5703125" style="26" customWidth="1"/>
    <col min="2567" max="2567" width="15" style="26" customWidth="1"/>
    <col min="2568" max="2568" width="6.7109375" style="26" customWidth="1"/>
    <col min="2569" max="2569" width="14.28515625" style="26" customWidth="1"/>
    <col min="2570" max="2570" width="17.5703125" style="26" customWidth="1"/>
    <col min="2571" max="2571" width="27.7109375" style="26" customWidth="1"/>
    <col min="2572" max="2574" width="9.140625" style="26" customWidth="1"/>
    <col min="2575" max="2575" width="14.85546875" style="26" customWidth="1"/>
    <col min="2576" max="2576" width="13.85546875" style="26" customWidth="1"/>
    <col min="2577" max="2798" width="9.140625" style="26" customWidth="1"/>
    <col min="2799" max="2799" width="9.140625" style="26"/>
    <col min="2800" max="2800" width="6.5703125" style="26" customWidth="1"/>
    <col min="2801" max="2801" width="79.5703125" style="26" customWidth="1"/>
    <col min="2802" max="2802" width="23.5703125" style="26" customWidth="1"/>
    <col min="2803" max="2803" width="27.85546875" style="26" customWidth="1"/>
    <col min="2804" max="2804" width="22.28515625" style="26" customWidth="1"/>
    <col min="2805" max="2805" width="23.5703125" style="26" customWidth="1"/>
    <col min="2806" max="2806" width="39" style="26" customWidth="1"/>
    <col min="2807" max="2807" width="36.42578125" style="26" customWidth="1"/>
    <col min="2808" max="2808" width="8" style="26" customWidth="1"/>
    <col min="2809" max="2809" width="15.5703125" style="26" customWidth="1"/>
    <col min="2810" max="2810" width="17.28515625" style="26" customWidth="1"/>
    <col min="2811" max="2811" width="18.85546875" style="26" customWidth="1"/>
    <col min="2812" max="2812" width="81" style="26" customWidth="1"/>
    <col min="2813" max="2813" width="14.85546875" style="26" customWidth="1"/>
    <col min="2814" max="2814" width="15.7109375" style="26" customWidth="1"/>
    <col min="2815" max="2815" width="17.5703125" style="26" customWidth="1"/>
    <col min="2816" max="2816" width="18.42578125" style="26" customWidth="1"/>
    <col min="2817" max="2817" width="16.5703125" style="26" customWidth="1"/>
    <col min="2818" max="2818" width="17.7109375" style="26" customWidth="1"/>
    <col min="2819" max="2819" width="17.85546875" style="26" customWidth="1"/>
    <col min="2820" max="2820" width="18.42578125" style="26" customWidth="1"/>
    <col min="2821" max="2821" width="15.42578125" style="26" customWidth="1"/>
    <col min="2822" max="2822" width="14.5703125" style="26" customWidth="1"/>
    <col min="2823" max="2823" width="15" style="26" customWidth="1"/>
    <col min="2824" max="2824" width="6.7109375" style="26" customWidth="1"/>
    <col min="2825" max="2825" width="14.28515625" style="26" customWidth="1"/>
    <col min="2826" max="2826" width="17.5703125" style="26" customWidth="1"/>
    <col min="2827" max="2827" width="27.7109375" style="26" customWidth="1"/>
    <col min="2828" max="2830" width="9.140625" style="26" customWidth="1"/>
    <col min="2831" max="2831" width="14.85546875" style="26" customWidth="1"/>
    <col min="2832" max="2832" width="13.85546875" style="26" customWidth="1"/>
    <col min="2833" max="3054" width="9.140625" style="26" customWidth="1"/>
    <col min="3055" max="3055" width="9.140625" style="26"/>
    <col min="3056" max="3056" width="6.5703125" style="26" customWidth="1"/>
    <col min="3057" max="3057" width="79.5703125" style="26" customWidth="1"/>
    <col min="3058" max="3058" width="23.5703125" style="26" customWidth="1"/>
    <col min="3059" max="3059" width="27.85546875" style="26" customWidth="1"/>
    <col min="3060" max="3060" width="22.28515625" style="26" customWidth="1"/>
    <col min="3061" max="3061" width="23.5703125" style="26" customWidth="1"/>
    <col min="3062" max="3062" width="39" style="26" customWidth="1"/>
    <col min="3063" max="3063" width="36.42578125" style="26" customWidth="1"/>
    <col min="3064" max="3064" width="8" style="26" customWidth="1"/>
    <col min="3065" max="3065" width="15.5703125" style="26" customWidth="1"/>
    <col min="3066" max="3066" width="17.28515625" style="26" customWidth="1"/>
    <col min="3067" max="3067" width="18.85546875" style="26" customWidth="1"/>
    <col min="3068" max="3068" width="81" style="26" customWidth="1"/>
    <col min="3069" max="3069" width="14.85546875" style="26" customWidth="1"/>
    <col min="3070" max="3070" width="15.7109375" style="26" customWidth="1"/>
    <col min="3071" max="3071" width="17.5703125" style="26" customWidth="1"/>
    <col min="3072" max="3072" width="18.42578125" style="26" customWidth="1"/>
    <col min="3073" max="3073" width="16.5703125" style="26" customWidth="1"/>
    <col min="3074" max="3074" width="17.7109375" style="26" customWidth="1"/>
    <col min="3075" max="3075" width="17.85546875" style="26" customWidth="1"/>
    <col min="3076" max="3076" width="18.42578125" style="26" customWidth="1"/>
    <col min="3077" max="3077" width="15.42578125" style="26" customWidth="1"/>
    <col min="3078" max="3078" width="14.5703125" style="26" customWidth="1"/>
    <col min="3079" max="3079" width="15" style="26" customWidth="1"/>
    <col min="3080" max="3080" width="6.7109375" style="26" customWidth="1"/>
    <col min="3081" max="3081" width="14.28515625" style="26" customWidth="1"/>
    <col min="3082" max="3082" width="17.5703125" style="26" customWidth="1"/>
    <col min="3083" max="3083" width="27.7109375" style="26" customWidth="1"/>
    <col min="3084" max="3086" width="9.140625" style="26" customWidth="1"/>
    <col min="3087" max="3087" width="14.85546875" style="26" customWidth="1"/>
    <col min="3088" max="3088" width="13.85546875" style="26" customWidth="1"/>
    <col min="3089" max="3310" width="9.140625" style="26" customWidth="1"/>
    <col min="3311" max="3311" width="9.140625" style="26"/>
    <col min="3312" max="3312" width="6.5703125" style="26" customWidth="1"/>
    <col min="3313" max="3313" width="79.5703125" style="26" customWidth="1"/>
    <col min="3314" max="3314" width="23.5703125" style="26" customWidth="1"/>
    <col min="3315" max="3315" width="27.85546875" style="26" customWidth="1"/>
    <col min="3316" max="3316" width="22.28515625" style="26" customWidth="1"/>
    <col min="3317" max="3317" width="23.5703125" style="26" customWidth="1"/>
    <col min="3318" max="3318" width="39" style="26" customWidth="1"/>
    <col min="3319" max="3319" width="36.42578125" style="26" customWidth="1"/>
    <col min="3320" max="3320" width="8" style="26" customWidth="1"/>
    <col min="3321" max="3321" width="15.5703125" style="26" customWidth="1"/>
    <col min="3322" max="3322" width="17.28515625" style="26" customWidth="1"/>
    <col min="3323" max="3323" width="18.85546875" style="26" customWidth="1"/>
    <col min="3324" max="3324" width="81" style="26" customWidth="1"/>
    <col min="3325" max="3325" width="14.85546875" style="26" customWidth="1"/>
    <col min="3326" max="3326" width="15.7109375" style="26" customWidth="1"/>
    <col min="3327" max="3327" width="17.5703125" style="26" customWidth="1"/>
    <col min="3328" max="3328" width="18.42578125" style="26" customWidth="1"/>
    <col min="3329" max="3329" width="16.5703125" style="26" customWidth="1"/>
    <col min="3330" max="3330" width="17.7109375" style="26" customWidth="1"/>
    <col min="3331" max="3331" width="17.85546875" style="26" customWidth="1"/>
    <col min="3332" max="3332" width="18.42578125" style="26" customWidth="1"/>
    <col min="3333" max="3333" width="15.42578125" style="26" customWidth="1"/>
    <col min="3334" max="3334" width="14.5703125" style="26" customWidth="1"/>
    <col min="3335" max="3335" width="15" style="26" customWidth="1"/>
    <col min="3336" max="3336" width="6.7109375" style="26" customWidth="1"/>
    <col min="3337" max="3337" width="14.28515625" style="26" customWidth="1"/>
    <col min="3338" max="3338" width="17.5703125" style="26" customWidth="1"/>
    <col min="3339" max="3339" width="27.7109375" style="26" customWidth="1"/>
    <col min="3340" max="3342" width="9.140625" style="26" customWidth="1"/>
    <col min="3343" max="3343" width="14.85546875" style="26" customWidth="1"/>
    <col min="3344" max="3344" width="13.85546875" style="26" customWidth="1"/>
    <col min="3345" max="3566" width="9.140625" style="26" customWidth="1"/>
    <col min="3567" max="3567" width="9.140625" style="26"/>
    <col min="3568" max="3568" width="6.5703125" style="26" customWidth="1"/>
    <col min="3569" max="3569" width="79.5703125" style="26" customWidth="1"/>
    <col min="3570" max="3570" width="23.5703125" style="26" customWidth="1"/>
    <col min="3571" max="3571" width="27.85546875" style="26" customWidth="1"/>
    <col min="3572" max="3572" width="22.28515625" style="26" customWidth="1"/>
    <col min="3573" max="3573" width="23.5703125" style="26" customWidth="1"/>
    <col min="3574" max="3574" width="39" style="26" customWidth="1"/>
    <col min="3575" max="3575" width="36.42578125" style="26" customWidth="1"/>
    <col min="3576" max="3576" width="8" style="26" customWidth="1"/>
    <col min="3577" max="3577" width="15.5703125" style="26" customWidth="1"/>
    <col min="3578" max="3578" width="17.28515625" style="26" customWidth="1"/>
    <col min="3579" max="3579" width="18.85546875" style="26" customWidth="1"/>
    <col min="3580" max="3580" width="81" style="26" customWidth="1"/>
    <col min="3581" max="3581" width="14.85546875" style="26" customWidth="1"/>
    <col min="3582" max="3582" width="15.7109375" style="26" customWidth="1"/>
    <col min="3583" max="3583" width="17.5703125" style="26" customWidth="1"/>
    <col min="3584" max="3584" width="18.42578125" style="26" customWidth="1"/>
    <col min="3585" max="3585" width="16.5703125" style="26" customWidth="1"/>
    <col min="3586" max="3586" width="17.7109375" style="26" customWidth="1"/>
    <col min="3587" max="3587" width="17.85546875" style="26" customWidth="1"/>
    <col min="3588" max="3588" width="18.42578125" style="26" customWidth="1"/>
    <col min="3589" max="3589" width="15.42578125" style="26" customWidth="1"/>
    <col min="3590" max="3590" width="14.5703125" style="26" customWidth="1"/>
    <col min="3591" max="3591" width="15" style="26" customWidth="1"/>
    <col min="3592" max="3592" width="6.7109375" style="26" customWidth="1"/>
    <col min="3593" max="3593" width="14.28515625" style="26" customWidth="1"/>
    <col min="3594" max="3594" width="17.5703125" style="26" customWidth="1"/>
    <col min="3595" max="3595" width="27.7109375" style="26" customWidth="1"/>
    <col min="3596" max="3598" width="9.140625" style="26" customWidth="1"/>
    <col min="3599" max="3599" width="14.85546875" style="26" customWidth="1"/>
    <col min="3600" max="3600" width="13.85546875" style="26" customWidth="1"/>
    <col min="3601" max="3822" width="9.140625" style="26" customWidth="1"/>
    <col min="3823" max="3823" width="9.140625" style="26"/>
    <col min="3824" max="3824" width="6.5703125" style="26" customWidth="1"/>
    <col min="3825" max="3825" width="79.5703125" style="26" customWidth="1"/>
    <col min="3826" max="3826" width="23.5703125" style="26" customWidth="1"/>
    <col min="3827" max="3827" width="27.85546875" style="26" customWidth="1"/>
    <col min="3828" max="3828" width="22.28515625" style="26" customWidth="1"/>
    <col min="3829" max="3829" width="23.5703125" style="26" customWidth="1"/>
    <col min="3830" max="3830" width="39" style="26" customWidth="1"/>
    <col min="3831" max="3831" width="36.42578125" style="26" customWidth="1"/>
    <col min="3832" max="3832" width="8" style="26" customWidth="1"/>
    <col min="3833" max="3833" width="15.5703125" style="26" customWidth="1"/>
    <col min="3834" max="3834" width="17.28515625" style="26" customWidth="1"/>
    <col min="3835" max="3835" width="18.85546875" style="26" customWidth="1"/>
    <col min="3836" max="3836" width="81" style="26" customWidth="1"/>
    <col min="3837" max="3837" width="14.85546875" style="26" customWidth="1"/>
    <col min="3838" max="3838" width="15.7109375" style="26" customWidth="1"/>
    <col min="3839" max="3839" width="17.5703125" style="26" customWidth="1"/>
    <col min="3840" max="3840" width="18.42578125" style="26" customWidth="1"/>
    <col min="3841" max="3841" width="16.5703125" style="26" customWidth="1"/>
    <col min="3842" max="3842" width="17.7109375" style="26" customWidth="1"/>
    <col min="3843" max="3843" width="17.85546875" style="26" customWidth="1"/>
    <col min="3844" max="3844" width="18.42578125" style="26" customWidth="1"/>
    <col min="3845" max="3845" width="15.42578125" style="26" customWidth="1"/>
    <col min="3846" max="3846" width="14.5703125" style="26" customWidth="1"/>
    <col min="3847" max="3847" width="15" style="26" customWidth="1"/>
    <col min="3848" max="3848" width="6.7109375" style="26" customWidth="1"/>
    <col min="3849" max="3849" width="14.28515625" style="26" customWidth="1"/>
    <col min="3850" max="3850" width="17.5703125" style="26" customWidth="1"/>
    <col min="3851" max="3851" width="27.7109375" style="26" customWidth="1"/>
    <col min="3852" max="3854" width="9.140625" style="26" customWidth="1"/>
    <col min="3855" max="3855" width="14.85546875" style="26" customWidth="1"/>
    <col min="3856" max="3856" width="13.85546875" style="26" customWidth="1"/>
    <col min="3857" max="4078" width="9.140625" style="26" customWidth="1"/>
    <col min="4079" max="4079" width="9.140625" style="26"/>
    <col min="4080" max="4080" width="6.5703125" style="26" customWidth="1"/>
    <col min="4081" max="4081" width="79.5703125" style="26" customWidth="1"/>
    <col min="4082" max="4082" width="23.5703125" style="26" customWidth="1"/>
    <col min="4083" max="4083" width="27.85546875" style="26" customWidth="1"/>
    <col min="4084" max="4084" width="22.28515625" style="26" customWidth="1"/>
    <col min="4085" max="4085" width="23.5703125" style="26" customWidth="1"/>
    <col min="4086" max="4086" width="39" style="26" customWidth="1"/>
    <col min="4087" max="4087" width="36.42578125" style="26" customWidth="1"/>
    <col min="4088" max="4088" width="8" style="26" customWidth="1"/>
    <col min="4089" max="4089" width="15.5703125" style="26" customWidth="1"/>
    <col min="4090" max="4090" width="17.28515625" style="26" customWidth="1"/>
    <col min="4091" max="4091" width="18.85546875" style="26" customWidth="1"/>
    <col min="4092" max="4092" width="81" style="26" customWidth="1"/>
    <col min="4093" max="4093" width="14.85546875" style="26" customWidth="1"/>
    <col min="4094" max="4094" width="15.7109375" style="26" customWidth="1"/>
    <col min="4095" max="4095" width="17.5703125" style="26" customWidth="1"/>
    <col min="4096" max="4096" width="18.42578125" style="26" customWidth="1"/>
    <col min="4097" max="4097" width="16.5703125" style="26" customWidth="1"/>
    <col min="4098" max="4098" width="17.7109375" style="26" customWidth="1"/>
    <col min="4099" max="4099" width="17.85546875" style="26" customWidth="1"/>
    <col min="4100" max="4100" width="18.42578125" style="26" customWidth="1"/>
    <col min="4101" max="4101" width="15.42578125" style="26" customWidth="1"/>
    <col min="4102" max="4102" width="14.5703125" style="26" customWidth="1"/>
    <col min="4103" max="4103" width="15" style="26" customWidth="1"/>
    <col min="4104" max="4104" width="6.7109375" style="26" customWidth="1"/>
    <col min="4105" max="4105" width="14.28515625" style="26" customWidth="1"/>
    <col min="4106" max="4106" width="17.5703125" style="26" customWidth="1"/>
    <col min="4107" max="4107" width="27.7109375" style="26" customWidth="1"/>
    <col min="4108" max="4110" width="9.140625" style="26" customWidth="1"/>
    <col min="4111" max="4111" width="14.85546875" style="26" customWidth="1"/>
    <col min="4112" max="4112" width="13.85546875" style="26" customWidth="1"/>
    <col min="4113" max="4334" width="9.140625" style="26" customWidth="1"/>
    <col min="4335" max="4335" width="9.140625" style="26"/>
    <col min="4336" max="4336" width="6.5703125" style="26" customWidth="1"/>
    <col min="4337" max="4337" width="79.5703125" style="26" customWidth="1"/>
    <col min="4338" max="4338" width="23.5703125" style="26" customWidth="1"/>
    <col min="4339" max="4339" width="27.85546875" style="26" customWidth="1"/>
    <col min="4340" max="4340" width="22.28515625" style="26" customWidth="1"/>
    <col min="4341" max="4341" width="23.5703125" style="26" customWidth="1"/>
    <col min="4342" max="4342" width="39" style="26" customWidth="1"/>
    <col min="4343" max="4343" width="36.42578125" style="26" customWidth="1"/>
    <col min="4344" max="4344" width="8" style="26" customWidth="1"/>
    <col min="4345" max="4345" width="15.5703125" style="26" customWidth="1"/>
    <col min="4346" max="4346" width="17.28515625" style="26" customWidth="1"/>
    <col min="4347" max="4347" width="18.85546875" style="26" customWidth="1"/>
    <col min="4348" max="4348" width="81" style="26" customWidth="1"/>
    <col min="4349" max="4349" width="14.85546875" style="26" customWidth="1"/>
    <col min="4350" max="4350" width="15.7109375" style="26" customWidth="1"/>
    <col min="4351" max="4351" width="17.5703125" style="26" customWidth="1"/>
    <col min="4352" max="4352" width="18.42578125" style="26" customWidth="1"/>
    <col min="4353" max="4353" width="16.5703125" style="26" customWidth="1"/>
    <col min="4354" max="4354" width="17.7109375" style="26" customWidth="1"/>
    <col min="4355" max="4355" width="17.85546875" style="26" customWidth="1"/>
    <col min="4356" max="4356" width="18.42578125" style="26" customWidth="1"/>
    <col min="4357" max="4357" width="15.42578125" style="26" customWidth="1"/>
    <col min="4358" max="4358" width="14.5703125" style="26" customWidth="1"/>
    <col min="4359" max="4359" width="15" style="26" customWidth="1"/>
    <col min="4360" max="4360" width="6.7109375" style="26" customWidth="1"/>
    <col min="4361" max="4361" width="14.28515625" style="26" customWidth="1"/>
    <col min="4362" max="4362" width="17.5703125" style="26" customWidth="1"/>
    <col min="4363" max="4363" width="27.7109375" style="26" customWidth="1"/>
    <col min="4364" max="4366" width="9.140625" style="26" customWidth="1"/>
    <col min="4367" max="4367" width="14.85546875" style="26" customWidth="1"/>
    <col min="4368" max="4368" width="13.85546875" style="26" customWidth="1"/>
    <col min="4369" max="4590" width="9.140625" style="26" customWidth="1"/>
    <col min="4591" max="4591" width="9.140625" style="26"/>
    <col min="4592" max="4592" width="6.5703125" style="26" customWidth="1"/>
    <col min="4593" max="4593" width="79.5703125" style="26" customWidth="1"/>
    <col min="4594" max="4594" width="23.5703125" style="26" customWidth="1"/>
    <col min="4595" max="4595" width="27.85546875" style="26" customWidth="1"/>
    <col min="4596" max="4596" width="22.28515625" style="26" customWidth="1"/>
    <col min="4597" max="4597" width="23.5703125" style="26" customWidth="1"/>
    <col min="4598" max="4598" width="39" style="26" customWidth="1"/>
    <col min="4599" max="4599" width="36.42578125" style="26" customWidth="1"/>
    <col min="4600" max="4600" width="8" style="26" customWidth="1"/>
    <col min="4601" max="4601" width="15.5703125" style="26" customWidth="1"/>
    <col min="4602" max="4602" width="17.28515625" style="26" customWidth="1"/>
    <col min="4603" max="4603" width="18.85546875" style="26" customWidth="1"/>
    <col min="4604" max="4604" width="81" style="26" customWidth="1"/>
    <col min="4605" max="4605" width="14.85546875" style="26" customWidth="1"/>
    <col min="4606" max="4606" width="15.7109375" style="26" customWidth="1"/>
    <col min="4607" max="4607" width="17.5703125" style="26" customWidth="1"/>
    <col min="4608" max="4608" width="18.42578125" style="26" customWidth="1"/>
    <col min="4609" max="4609" width="16.5703125" style="26" customWidth="1"/>
    <col min="4610" max="4610" width="17.7109375" style="26" customWidth="1"/>
    <col min="4611" max="4611" width="17.85546875" style="26" customWidth="1"/>
    <col min="4612" max="4612" width="18.42578125" style="26" customWidth="1"/>
    <col min="4613" max="4613" width="15.42578125" style="26" customWidth="1"/>
    <col min="4614" max="4614" width="14.5703125" style="26" customWidth="1"/>
    <col min="4615" max="4615" width="15" style="26" customWidth="1"/>
    <col min="4616" max="4616" width="6.7109375" style="26" customWidth="1"/>
    <col min="4617" max="4617" width="14.28515625" style="26" customWidth="1"/>
    <col min="4618" max="4618" width="17.5703125" style="26" customWidth="1"/>
    <col min="4619" max="4619" width="27.7109375" style="26" customWidth="1"/>
    <col min="4620" max="4622" width="9.140625" style="26" customWidth="1"/>
    <col min="4623" max="4623" width="14.85546875" style="26" customWidth="1"/>
    <col min="4624" max="4624" width="13.85546875" style="26" customWidth="1"/>
    <col min="4625" max="4846" width="9.140625" style="26" customWidth="1"/>
    <col min="4847" max="4847" width="9.140625" style="26"/>
    <col min="4848" max="4848" width="6.5703125" style="26" customWidth="1"/>
    <col min="4849" max="4849" width="79.5703125" style="26" customWidth="1"/>
    <col min="4850" max="4850" width="23.5703125" style="26" customWidth="1"/>
    <col min="4851" max="4851" width="27.85546875" style="26" customWidth="1"/>
    <col min="4852" max="4852" width="22.28515625" style="26" customWidth="1"/>
    <col min="4853" max="4853" width="23.5703125" style="26" customWidth="1"/>
    <col min="4854" max="4854" width="39" style="26" customWidth="1"/>
    <col min="4855" max="4855" width="36.42578125" style="26" customWidth="1"/>
    <col min="4856" max="4856" width="8" style="26" customWidth="1"/>
    <col min="4857" max="4857" width="15.5703125" style="26" customWidth="1"/>
    <col min="4858" max="4858" width="17.28515625" style="26" customWidth="1"/>
    <col min="4859" max="4859" width="18.85546875" style="26" customWidth="1"/>
    <col min="4860" max="4860" width="81" style="26" customWidth="1"/>
    <col min="4861" max="4861" width="14.85546875" style="26" customWidth="1"/>
    <col min="4862" max="4862" width="15.7109375" style="26" customWidth="1"/>
    <col min="4863" max="4863" width="17.5703125" style="26" customWidth="1"/>
    <col min="4864" max="4864" width="18.42578125" style="26" customWidth="1"/>
    <col min="4865" max="4865" width="16.5703125" style="26" customWidth="1"/>
    <col min="4866" max="4866" width="17.7109375" style="26" customWidth="1"/>
    <col min="4867" max="4867" width="17.85546875" style="26" customWidth="1"/>
    <col min="4868" max="4868" width="18.42578125" style="26" customWidth="1"/>
    <col min="4869" max="4869" width="15.42578125" style="26" customWidth="1"/>
    <col min="4870" max="4870" width="14.5703125" style="26" customWidth="1"/>
    <col min="4871" max="4871" width="15" style="26" customWidth="1"/>
    <col min="4872" max="4872" width="6.7109375" style="26" customWidth="1"/>
    <col min="4873" max="4873" width="14.28515625" style="26" customWidth="1"/>
    <col min="4874" max="4874" width="17.5703125" style="26" customWidth="1"/>
    <col min="4875" max="4875" width="27.7109375" style="26" customWidth="1"/>
    <col min="4876" max="4878" width="9.140625" style="26" customWidth="1"/>
    <col min="4879" max="4879" width="14.85546875" style="26" customWidth="1"/>
    <col min="4880" max="4880" width="13.85546875" style="26" customWidth="1"/>
    <col min="4881" max="5102" width="9.140625" style="26" customWidth="1"/>
    <col min="5103" max="5103" width="9.140625" style="26"/>
    <col min="5104" max="5104" width="6.5703125" style="26" customWidth="1"/>
    <col min="5105" max="5105" width="79.5703125" style="26" customWidth="1"/>
    <col min="5106" max="5106" width="23.5703125" style="26" customWidth="1"/>
    <col min="5107" max="5107" width="27.85546875" style="26" customWidth="1"/>
    <col min="5108" max="5108" width="22.28515625" style="26" customWidth="1"/>
    <col min="5109" max="5109" width="23.5703125" style="26" customWidth="1"/>
    <col min="5110" max="5110" width="39" style="26" customWidth="1"/>
    <col min="5111" max="5111" width="36.42578125" style="26" customWidth="1"/>
    <col min="5112" max="5112" width="8" style="26" customWidth="1"/>
    <col min="5113" max="5113" width="15.5703125" style="26" customWidth="1"/>
    <col min="5114" max="5114" width="17.28515625" style="26" customWidth="1"/>
    <col min="5115" max="5115" width="18.85546875" style="26" customWidth="1"/>
    <col min="5116" max="5116" width="81" style="26" customWidth="1"/>
    <col min="5117" max="5117" width="14.85546875" style="26" customWidth="1"/>
    <col min="5118" max="5118" width="15.7109375" style="26" customWidth="1"/>
    <col min="5119" max="5119" width="17.5703125" style="26" customWidth="1"/>
    <col min="5120" max="5120" width="18.42578125" style="26" customWidth="1"/>
    <col min="5121" max="5121" width="16.5703125" style="26" customWidth="1"/>
    <col min="5122" max="5122" width="17.7109375" style="26" customWidth="1"/>
    <col min="5123" max="5123" width="17.85546875" style="26" customWidth="1"/>
    <col min="5124" max="5124" width="18.42578125" style="26" customWidth="1"/>
    <col min="5125" max="5125" width="15.42578125" style="26" customWidth="1"/>
    <col min="5126" max="5126" width="14.5703125" style="26" customWidth="1"/>
    <col min="5127" max="5127" width="15" style="26" customWidth="1"/>
    <col min="5128" max="5128" width="6.7109375" style="26" customWidth="1"/>
    <col min="5129" max="5129" width="14.28515625" style="26" customWidth="1"/>
    <col min="5130" max="5130" width="17.5703125" style="26" customWidth="1"/>
    <col min="5131" max="5131" width="27.7109375" style="26" customWidth="1"/>
    <col min="5132" max="5134" width="9.140625" style="26" customWidth="1"/>
    <col min="5135" max="5135" width="14.85546875" style="26" customWidth="1"/>
    <col min="5136" max="5136" width="13.85546875" style="26" customWidth="1"/>
    <col min="5137" max="5358" width="9.140625" style="26" customWidth="1"/>
    <col min="5359" max="5359" width="9.140625" style="26"/>
    <col min="5360" max="5360" width="6.5703125" style="26" customWidth="1"/>
    <col min="5361" max="5361" width="79.5703125" style="26" customWidth="1"/>
    <col min="5362" max="5362" width="23.5703125" style="26" customWidth="1"/>
    <col min="5363" max="5363" width="27.85546875" style="26" customWidth="1"/>
    <col min="5364" max="5364" width="22.28515625" style="26" customWidth="1"/>
    <col min="5365" max="5365" width="23.5703125" style="26" customWidth="1"/>
    <col min="5366" max="5366" width="39" style="26" customWidth="1"/>
    <col min="5367" max="5367" width="36.42578125" style="26" customWidth="1"/>
    <col min="5368" max="5368" width="8" style="26" customWidth="1"/>
    <col min="5369" max="5369" width="15.5703125" style="26" customWidth="1"/>
    <col min="5370" max="5370" width="17.28515625" style="26" customWidth="1"/>
    <col min="5371" max="5371" width="18.85546875" style="26" customWidth="1"/>
    <col min="5372" max="5372" width="81" style="26" customWidth="1"/>
    <col min="5373" max="5373" width="14.85546875" style="26" customWidth="1"/>
    <col min="5374" max="5374" width="15.7109375" style="26" customWidth="1"/>
    <col min="5375" max="5375" width="17.5703125" style="26" customWidth="1"/>
    <col min="5376" max="5376" width="18.42578125" style="26" customWidth="1"/>
    <col min="5377" max="5377" width="16.5703125" style="26" customWidth="1"/>
    <col min="5378" max="5378" width="17.7109375" style="26" customWidth="1"/>
    <col min="5379" max="5379" width="17.85546875" style="26" customWidth="1"/>
    <col min="5380" max="5380" width="18.42578125" style="26" customWidth="1"/>
    <col min="5381" max="5381" width="15.42578125" style="26" customWidth="1"/>
    <col min="5382" max="5382" width="14.5703125" style="26" customWidth="1"/>
    <col min="5383" max="5383" width="15" style="26" customWidth="1"/>
    <col min="5384" max="5384" width="6.7109375" style="26" customWidth="1"/>
    <col min="5385" max="5385" width="14.28515625" style="26" customWidth="1"/>
    <col min="5386" max="5386" width="17.5703125" style="26" customWidth="1"/>
    <col min="5387" max="5387" width="27.7109375" style="26" customWidth="1"/>
    <col min="5388" max="5390" width="9.140625" style="26" customWidth="1"/>
    <col min="5391" max="5391" width="14.85546875" style="26" customWidth="1"/>
    <col min="5392" max="5392" width="13.85546875" style="26" customWidth="1"/>
    <col min="5393" max="5614" width="9.140625" style="26" customWidth="1"/>
    <col min="5615" max="5615" width="9.140625" style="26"/>
    <col min="5616" max="5616" width="6.5703125" style="26" customWidth="1"/>
    <col min="5617" max="5617" width="79.5703125" style="26" customWidth="1"/>
    <col min="5618" max="5618" width="23.5703125" style="26" customWidth="1"/>
    <col min="5619" max="5619" width="27.85546875" style="26" customWidth="1"/>
    <col min="5620" max="5620" width="22.28515625" style="26" customWidth="1"/>
    <col min="5621" max="5621" width="23.5703125" style="26" customWidth="1"/>
    <col min="5622" max="5622" width="39" style="26" customWidth="1"/>
    <col min="5623" max="5623" width="36.42578125" style="26" customWidth="1"/>
    <col min="5624" max="5624" width="8" style="26" customWidth="1"/>
    <col min="5625" max="5625" width="15.5703125" style="26" customWidth="1"/>
    <col min="5626" max="5626" width="17.28515625" style="26" customWidth="1"/>
    <col min="5627" max="5627" width="18.85546875" style="26" customWidth="1"/>
    <col min="5628" max="5628" width="81" style="26" customWidth="1"/>
    <col min="5629" max="5629" width="14.85546875" style="26" customWidth="1"/>
    <col min="5630" max="5630" width="15.7109375" style="26" customWidth="1"/>
    <col min="5631" max="5631" width="17.5703125" style="26" customWidth="1"/>
    <col min="5632" max="5632" width="18.42578125" style="26" customWidth="1"/>
    <col min="5633" max="5633" width="16.5703125" style="26" customWidth="1"/>
    <col min="5634" max="5634" width="17.7109375" style="26" customWidth="1"/>
    <col min="5635" max="5635" width="17.85546875" style="26" customWidth="1"/>
    <col min="5636" max="5636" width="18.42578125" style="26" customWidth="1"/>
    <col min="5637" max="5637" width="15.42578125" style="26" customWidth="1"/>
    <col min="5638" max="5638" width="14.5703125" style="26" customWidth="1"/>
    <col min="5639" max="5639" width="15" style="26" customWidth="1"/>
    <col min="5640" max="5640" width="6.7109375" style="26" customWidth="1"/>
    <col min="5641" max="5641" width="14.28515625" style="26" customWidth="1"/>
    <col min="5642" max="5642" width="17.5703125" style="26" customWidth="1"/>
    <col min="5643" max="5643" width="27.7109375" style="26" customWidth="1"/>
    <col min="5644" max="5646" width="9.140625" style="26" customWidth="1"/>
    <col min="5647" max="5647" width="14.85546875" style="26" customWidth="1"/>
    <col min="5648" max="5648" width="13.85546875" style="26" customWidth="1"/>
    <col min="5649" max="5870" width="9.140625" style="26" customWidth="1"/>
    <col min="5871" max="5871" width="9.140625" style="26"/>
    <col min="5872" max="5872" width="6.5703125" style="26" customWidth="1"/>
    <col min="5873" max="5873" width="79.5703125" style="26" customWidth="1"/>
    <col min="5874" max="5874" width="23.5703125" style="26" customWidth="1"/>
    <col min="5875" max="5875" width="27.85546875" style="26" customWidth="1"/>
    <col min="5876" max="5876" width="22.28515625" style="26" customWidth="1"/>
    <col min="5877" max="5877" width="23.5703125" style="26" customWidth="1"/>
    <col min="5878" max="5878" width="39" style="26" customWidth="1"/>
    <col min="5879" max="5879" width="36.42578125" style="26" customWidth="1"/>
    <col min="5880" max="5880" width="8" style="26" customWidth="1"/>
    <col min="5881" max="5881" width="15.5703125" style="26" customWidth="1"/>
    <col min="5882" max="5882" width="17.28515625" style="26" customWidth="1"/>
    <col min="5883" max="5883" width="18.85546875" style="26" customWidth="1"/>
    <col min="5884" max="5884" width="81" style="26" customWidth="1"/>
    <col min="5885" max="5885" width="14.85546875" style="26" customWidth="1"/>
    <col min="5886" max="5886" width="15.7109375" style="26" customWidth="1"/>
    <col min="5887" max="5887" width="17.5703125" style="26" customWidth="1"/>
    <col min="5888" max="5888" width="18.42578125" style="26" customWidth="1"/>
    <col min="5889" max="5889" width="16.5703125" style="26" customWidth="1"/>
    <col min="5890" max="5890" width="17.7109375" style="26" customWidth="1"/>
    <col min="5891" max="5891" width="17.85546875" style="26" customWidth="1"/>
    <col min="5892" max="5892" width="18.42578125" style="26" customWidth="1"/>
    <col min="5893" max="5893" width="15.42578125" style="26" customWidth="1"/>
    <col min="5894" max="5894" width="14.5703125" style="26" customWidth="1"/>
    <col min="5895" max="5895" width="15" style="26" customWidth="1"/>
    <col min="5896" max="5896" width="6.7109375" style="26" customWidth="1"/>
    <col min="5897" max="5897" width="14.28515625" style="26" customWidth="1"/>
    <col min="5898" max="5898" width="17.5703125" style="26" customWidth="1"/>
    <col min="5899" max="5899" width="27.7109375" style="26" customWidth="1"/>
    <col min="5900" max="5902" width="9.140625" style="26" customWidth="1"/>
    <col min="5903" max="5903" width="14.85546875" style="26" customWidth="1"/>
    <col min="5904" max="5904" width="13.85546875" style="26" customWidth="1"/>
    <col min="5905" max="6126" width="9.140625" style="26" customWidth="1"/>
    <col min="6127" max="6127" width="9.140625" style="26"/>
    <col min="6128" max="6128" width="6.5703125" style="26" customWidth="1"/>
    <col min="6129" max="6129" width="79.5703125" style="26" customWidth="1"/>
    <col min="6130" max="6130" width="23.5703125" style="26" customWidth="1"/>
    <col min="6131" max="6131" width="27.85546875" style="26" customWidth="1"/>
    <col min="6132" max="6132" width="22.28515625" style="26" customWidth="1"/>
    <col min="6133" max="6133" width="23.5703125" style="26" customWidth="1"/>
    <col min="6134" max="6134" width="39" style="26" customWidth="1"/>
    <col min="6135" max="6135" width="36.42578125" style="26" customWidth="1"/>
    <col min="6136" max="6136" width="8" style="26" customWidth="1"/>
    <col min="6137" max="6137" width="15.5703125" style="26" customWidth="1"/>
    <col min="6138" max="6138" width="17.28515625" style="26" customWidth="1"/>
    <col min="6139" max="6139" width="18.85546875" style="26" customWidth="1"/>
    <col min="6140" max="6140" width="81" style="26" customWidth="1"/>
    <col min="6141" max="6141" width="14.85546875" style="26" customWidth="1"/>
    <col min="6142" max="6142" width="15.7109375" style="26" customWidth="1"/>
    <col min="6143" max="6143" width="17.5703125" style="26" customWidth="1"/>
    <col min="6144" max="6144" width="18.42578125" style="26" customWidth="1"/>
    <col min="6145" max="6145" width="16.5703125" style="26" customWidth="1"/>
    <col min="6146" max="6146" width="17.7109375" style="26" customWidth="1"/>
    <col min="6147" max="6147" width="17.85546875" style="26" customWidth="1"/>
    <col min="6148" max="6148" width="18.42578125" style="26" customWidth="1"/>
    <col min="6149" max="6149" width="15.42578125" style="26" customWidth="1"/>
    <col min="6150" max="6150" width="14.5703125" style="26" customWidth="1"/>
    <col min="6151" max="6151" width="15" style="26" customWidth="1"/>
    <col min="6152" max="6152" width="6.7109375" style="26" customWidth="1"/>
    <col min="6153" max="6153" width="14.28515625" style="26" customWidth="1"/>
    <col min="6154" max="6154" width="17.5703125" style="26" customWidth="1"/>
    <col min="6155" max="6155" width="27.7109375" style="26" customWidth="1"/>
    <col min="6156" max="6158" width="9.140625" style="26" customWidth="1"/>
    <col min="6159" max="6159" width="14.85546875" style="26" customWidth="1"/>
    <col min="6160" max="6160" width="13.85546875" style="26" customWidth="1"/>
    <col min="6161" max="6382" width="9.140625" style="26" customWidth="1"/>
    <col min="6383" max="6383" width="9.140625" style="26"/>
    <col min="6384" max="6384" width="6.5703125" style="26" customWidth="1"/>
    <col min="6385" max="6385" width="79.5703125" style="26" customWidth="1"/>
    <col min="6386" max="6386" width="23.5703125" style="26" customWidth="1"/>
    <col min="6387" max="6387" width="27.85546875" style="26" customWidth="1"/>
    <col min="6388" max="6388" width="22.28515625" style="26" customWidth="1"/>
    <col min="6389" max="6389" width="23.5703125" style="26" customWidth="1"/>
    <col min="6390" max="6390" width="39" style="26" customWidth="1"/>
    <col min="6391" max="6391" width="36.42578125" style="26" customWidth="1"/>
    <col min="6392" max="6392" width="8" style="26" customWidth="1"/>
    <col min="6393" max="6393" width="15.5703125" style="26" customWidth="1"/>
    <col min="6394" max="6394" width="17.28515625" style="26" customWidth="1"/>
    <col min="6395" max="6395" width="18.85546875" style="26" customWidth="1"/>
    <col min="6396" max="6396" width="81" style="26" customWidth="1"/>
    <col min="6397" max="6397" width="14.85546875" style="26" customWidth="1"/>
    <col min="6398" max="6398" width="15.7109375" style="26" customWidth="1"/>
    <col min="6399" max="6399" width="17.5703125" style="26" customWidth="1"/>
    <col min="6400" max="6400" width="18.42578125" style="26" customWidth="1"/>
    <col min="6401" max="6401" width="16.5703125" style="26" customWidth="1"/>
    <col min="6402" max="6402" width="17.7109375" style="26" customWidth="1"/>
    <col min="6403" max="6403" width="17.85546875" style="26" customWidth="1"/>
    <col min="6404" max="6404" width="18.42578125" style="26" customWidth="1"/>
    <col min="6405" max="6405" width="15.42578125" style="26" customWidth="1"/>
    <col min="6406" max="6406" width="14.5703125" style="26" customWidth="1"/>
    <col min="6407" max="6407" width="15" style="26" customWidth="1"/>
    <col min="6408" max="6408" width="6.7109375" style="26" customWidth="1"/>
    <col min="6409" max="6409" width="14.28515625" style="26" customWidth="1"/>
    <col min="6410" max="6410" width="17.5703125" style="26" customWidth="1"/>
    <col min="6411" max="6411" width="27.7109375" style="26" customWidth="1"/>
    <col min="6412" max="6414" width="9.140625" style="26" customWidth="1"/>
    <col min="6415" max="6415" width="14.85546875" style="26" customWidth="1"/>
    <col min="6416" max="6416" width="13.85546875" style="26" customWidth="1"/>
    <col min="6417" max="6638" width="9.140625" style="26" customWidth="1"/>
    <col min="6639" max="6639" width="9.140625" style="26"/>
    <col min="6640" max="6640" width="6.5703125" style="26" customWidth="1"/>
    <col min="6641" max="6641" width="79.5703125" style="26" customWidth="1"/>
    <col min="6642" max="6642" width="23.5703125" style="26" customWidth="1"/>
    <col min="6643" max="6643" width="27.85546875" style="26" customWidth="1"/>
    <col min="6644" max="6644" width="22.28515625" style="26" customWidth="1"/>
    <col min="6645" max="6645" width="23.5703125" style="26" customWidth="1"/>
    <col min="6646" max="6646" width="39" style="26" customWidth="1"/>
    <col min="6647" max="6647" width="36.42578125" style="26" customWidth="1"/>
    <col min="6648" max="6648" width="8" style="26" customWidth="1"/>
    <col min="6649" max="6649" width="15.5703125" style="26" customWidth="1"/>
    <col min="6650" max="6650" width="17.28515625" style="26" customWidth="1"/>
    <col min="6651" max="6651" width="18.85546875" style="26" customWidth="1"/>
    <col min="6652" max="6652" width="81" style="26" customWidth="1"/>
    <col min="6653" max="6653" width="14.85546875" style="26" customWidth="1"/>
    <col min="6654" max="6654" width="15.7109375" style="26" customWidth="1"/>
    <col min="6655" max="6655" width="17.5703125" style="26" customWidth="1"/>
    <col min="6656" max="6656" width="18.42578125" style="26" customWidth="1"/>
    <col min="6657" max="6657" width="16.5703125" style="26" customWidth="1"/>
    <col min="6658" max="6658" width="17.7109375" style="26" customWidth="1"/>
    <col min="6659" max="6659" width="17.85546875" style="26" customWidth="1"/>
    <col min="6660" max="6660" width="18.42578125" style="26" customWidth="1"/>
    <col min="6661" max="6661" width="15.42578125" style="26" customWidth="1"/>
    <col min="6662" max="6662" width="14.5703125" style="26" customWidth="1"/>
    <col min="6663" max="6663" width="15" style="26" customWidth="1"/>
    <col min="6664" max="6664" width="6.7109375" style="26" customWidth="1"/>
    <col min="6665" max="6665" width="14.28515625" style="26" customWidth="1"/>
    <col min="6666" max="6666" width="17.5703125" style="26" customWidth="1"/>
    <col min="6667" max="6667" width="27.7109375" style="26" customWidth="1"/>
    <col min="6668" max="6670" width="9.140625" style="26" customWidth="1"/>
    <col min="6671" max="6671" width="14.85546875" style="26" customWidth="1"/>
    <col min="6672" max="6672" width="13.85546875" style="26" customWidth="1"/>
    <col min="6673" max="6894" width="9.140625" style="26" customWidth="1"/>
    <col min="6895" max="6895" width="9.140625" style="26"/>
    <col min="6896" max="6896" width="6.5703125" style="26" customWidth="1"/>
    <col min="6897" max="6897" width="79.5703125" style="26" customWidth="1"/>
    <col min="6898" max="6898" width="23.5703125" style="26" customWidth="1"/>
    <col min="6899" max="6899" width="27.85546875" style="26" customWidth="1"/>
    <col min="6900" max="6900" width="22.28515625" style="26" customWidth="1"/>
    <col min="6901" max="6901" width="23.5703125" style="26" customWidth="1"/>
    <col min="6902" max="6902" width="39" style="26" customWidth="1"/>
    <col min="6903" max="6903" width="36.42578125" style="26" customWidth="1"/>
    <col min="6904" max="6904" width="8" style="26" customWidth="1"/>
    <col min="6905" max="6905" width="15.5703125" style="26" customWidth="1"/>
    <col min="6906" max="6906" width="17.28515625" style="26" customWidth="1"/>
    <col min="6907" max="6907" width="18.85546875" style="26" customWidth="1"/>
    <col min="6908" max="6908" width="81" style="26" customWidth="1"/>
    <col min="6909" max="6909" width="14.85546875" style="26" customWidth="1"/>
    <col min="6910" max="6910" width="15.7109375" style="26" customWidth="1"/>
    <col min="6911" max="6911" width="17.5703125" style="26" customWidth="1"/>
    <col min="6912" max="6912" width="18.42578125" style="26" customWidth="1"/>
    <col min="6913" max="6913" width="16.5703125" style="26" customWidth="1"/>
    <col min="6914" max="6914" width="17.7109375" style="26" customWidth="1"/>
    <col min="6915" max="6915" width="17.85546875" style="26" customWidth="1"/>
    <col min="6916" max="6916" width="18.42578125" style="26" customWidth="1"/>
    <col min="6917" max="6917" width="15.42578125" style="26" customWidth="1"/>
    <col min="6918" max="6918" width="14.5703125" style="26" customWidth="1"/>
    <col min="6919" max="6919" width="15" style="26" customWidth="1"/>
    <col min="6920" max="6920" width="6.7109375" style="26" customWidth="1"/>
    <col min="6921" max="6921" width="14.28515625" style="26" customWidth="1"/>
    <col min="6922" max="6922" width="17.5703125" style="26" customWidth="1"/>
    <col min="6923" max="6923" width="27.7109375" style="26" customWidth="1"/>
    <col min="6924" max="6926" width="9.140625" style="26" customWidth="1"/>
    <col min="6927" max="6927" width="14.85546875" style="26" customWidth="1"/>
    <col min="6928" max="6928" width="13.85546875" style="26" customWidth="1"/>
    <col min="6929" max="7150" width="9.140625" style="26" customWidth="1"/>
    <col min="7151" max="7151" width="9.140625" style="26"/>
    <col min="7152" max="7152" width="6.5703125" style="26" customWidth="1"/>
    <col min="7153" max="7153" width="79.5703125" style="26" customWidth="1"/>
    <col min="7154" max="7154" width="23.5703125" style="26" customWidth="1"/>
    <col min="7155" max="7155" width="27.85546875" style="26" customWidth="1"/>
    <col min="7156" max="7156" width="22.28515625" style="26" customWidth="1"/>
    <col min="7157" max="7157" width="23.5703125" style="26" customWidth="1"/>
    <col min="7158" max="7158" width="39" style="26" customWidth="1"/>
    <col min="7159" max="7159" width="36.42578125" style="26" customWidth="1"/>
    <col min="7160" max="7160" width="8" style="26" customWidth="1"/>
    <col min="7161" max="7161" width="15.5703125" style="26" customWidth="1"/>
    <col min="7162" max="7162" width="17.28515625" style="26" customWidth="1"/>
    <col min="7163" max="7163" width="18.85546875" style="26" customWidth="1"/>
    <col min="7164" max="7164" width="81" style="26" customWidth="1"/>
    <col min="7165" max="7165" width="14.85546875" style="26" customWidth="1"/>
    <col min="7166" max="7166" width="15.7109375" style="26" customWidth="1"/>
    <col min="7167" max="7167" width="17.5703125" style="26" customWidth="1"/>
    <col min="7168" max="7168" width="18.42578125" style="26" customWidth="1"/>
    <col min="7169" max="7169" width="16.5703125" style="26" customWidth="1"/>
    <col min="7170" max="7170" width="17.7109375" style="26" customWidth="1"/>
    <col min="7171" max="7171" width="17.85546875" style="26" customWidth="1"/>
    <col min="7172" max="7172" width="18.42578125" style="26" customWidth="1"/>
    <col min="7173" max="7173" width="15.42578125" style="26" customWidth="1"/>
    <col min="7174" max="7174" width="14.5703125" style="26" customWidth="1"/>
    <col min="7175" max="7175" width="15" style="26" customWidth="1"/>
    <col min="7176" max="7176" width="6.7109375" style="26" customWidth="1"/>
    <col min="7177" max="7177" width="14.28515625" style="26" customWidth="1"/>
    <col min="7178" max="7178" width="17.5703125" style="26" customWidth="1"/>
    <col min="7179" max="7179" width="27.7109375" style="26" customWidth="1"/>
    <col min="7180" max="7182" width="9.140625" style="26" customWidth="1"/>
    <col min="7183" max="7183" width="14.85546875" style="26" customWidth="1"/>
    <col min="7184" max="7184" width="13.85546875" style="26" customWidth="1"/>
    <col min="7185" max="7406" width="9.140625" style="26" customWidth="1"/>
    <col min="7407" max="7407" width="9.140625" style="26"/>
    <col min="7408" max="7408" width="6.5703125" style="26" customWidth="1"/>
    <col min="7409" max="7409" width="79.5703125" style="26" customWidth="1"/>
    <col min="7410" max="7410" width="23.5703125" style="26" customWidth="1"/>
    <col min="7411" max="7411" width="27.85546875" style="26" customWidth="1"/>
    <col min="7412" max="7412" width="22.28515625" style="26" customWidth="1"/>
    <col min="7413" max="7413" width="23.5703125" style="26" customWidth="1"/>
    <col min="7414" max="7414" width="39" style="26" customWidth="1"/>
    <col min="7415" max="7415" width="36.42578125" style="26" customWidth="1"/>
    <col min="7416" max="7416" width="8" style="26" customWidth="1"/>
    <col min="7417" max="7417" width="15.5703125" style="26" customWidth="1"/>
    <col min="7418" max="7418" width="17.28515625" style="26" customWidth="1"/>
    <col min="7419" max="7419" width="18.85546875" style="26" customWidth="1"/>
    <col min="7420" max="7420" width="81" style="26" customWidth="1"/>
    <col min="7421" max="7421" width="14.85546875" style="26" customWidth="1"/>
    <col min="7422" max="7422" width="15.7109375" style="26" customWidth="1"/>
    <col min="7423" max="7423" width="17.5703125" style="26" customWidth="1"/>
    <col min="7424" max="7424" width="18.42578125" style="26" customWidth="1"/>
    <col min="7425" max="7425" width="16.5703125" style="26" customWidth="1"/>
    <col min="7426" max="7426" width="17.7109375" style="26" customWidth="1"/>
    <col min="7427" max="7427" width="17.85546875" style="26" customWidth="1"/>
    <col min="7428" max="7428" width="18.42578125" style="26" customWidth="1"/>
    <col min="7429" max="7429" width="15.42578125" style="26" customWidth="1"/>
    <col min="7430" max="7430" width="14.5703125" style="26" customWidth="1"/>
    <col min="7431" max="7431" width="15" style="26" customWidth="1"/>
    <col min="7432" max="7432" width="6.7109375" style="26" customWidth="1"/>
    <col min="7433" max="7433" width="14.28515625" style="26" customWidth="1"/>
    <col min="7434" max="7434" width="17.5703125" style="26" customWidth="1"/>
    <col min="7435" max="7435" width="27.7109375" style="26" customWidth="1"/>
    <col min="7436" max="7438" width="9.140625" style="26" customWidth="1"/>
    <col min="7439" max="7439" width="14.85546875" style="26" customWidth="1"/>
    <col min="7440" max="7440" width="13.85546875" style="26" customWidth="1"/>
    <col min="7441" max="7662" width="9.140625" style="26" customWidth="1"/>
    <col min="7663" max="7663" width="9.140625" style="26"/>
    <col min="7664" max="7664" width="6.5703125" style="26" customWidth="1"/>
    <col min="7665" max="7665" width="79.5703125" style="26" customWidth="1"/>
    <col min="7666" max="7666" width="23.5703125" style="26" customWidth="1"/>
    <col min="7667" max="7667" width="27.85546875" style="26" customWidth="1"/>
    <col min="7668" max="7668" width="22.28515625" style="26" customWidth="1"/>
    <col min="7669" max="7669" width="23.5703125" style="26" customWidth="1"/>
    <col min="7670" max="7670" width="39" style="26" customWidth="1"/>
    <col min="7671" max="7671" width="36.42578125" style="26" customWidth="1"/>
    <col min="7672" max="7672" width="8" style="26" customWidth="1"/>
    <col min="7673" max="7673" width="15.5703125" style="26" customWidth="1"/>
    <col min="7674" max="7674" width="17.28515625" style="26" customWidth="1"/>
    <col min="7675" max="7675" width="18.85546875" style="26" customWidth="1"/>
    <col min="7676" max="7676" width="81" style="26" customWidth="1"/>
    <col min="7677" max="7677" width="14.85546875" style="26" customWidth="1"/>
    <col min="7678" max="7678" width="15.7109375" style="26" customWidth="1"/>
    <col min="7679" max="7679" width="17.5703125" style="26" customWidth="1"/>
    <col min="7680" max="7680" width="18.42578125" style="26" customWidth="1"/>
    <col min="7681" max="7681" width="16.5703125" style="26" customWidth="1"/>
    <col min="7682" max="7682" width="17.7109375" style="26" customWidth="1"/>
    <col min="7683" max="7683" width="17.85546875" style="26" customWidth="1"/>
    <col min="7684" max="7684" width="18.42578125" style="26" customWidth="1"/>
    <col min="7685" max="7685" width="15.42578125" style="26" customWidth="1"/>
    <col min="7686" max="7686" width="14.5703125" style="26" customWidth="1"/>
    <col min="7687" max="7687" width="15" style="26" customWidth="1"/>
    <col min="7688" max="7688" width="6.7109375" style="26" customWidth="1"/>
    <col min="7689" max="7689" width="14.28515625" style="26" customWidth="1"/>
    <col min="7690" max="7690" width="17.5703125" style="26" customWidth="1"/>
    <col min="7691" max="7691" width="27.7109375" style="26" customWidth="1"/>
    <col min="7692" max="7694" width="9.140625" style="26" customWidth="1"/>
    <col min="7695" max="7695" width="14.85546875" style="26" customWidth="1"/>
    <col min="7696" max="7696" width="13.85546875" style="26" customWidth="1"/>
    <col min="7697" max="7918" width="9.140625" style="26" customWidth="1"/>
    <col min="7919" max="7919" width="9.140625" style="26"/>
    <col min="7920" max="7920" width="6.5703125" style="26" customWidth="1"/>
    <col min="7921" max="7921" width="79.5703125" style="26" customWidth="1"/>
    <col min="7922" max="7922" width="23.5703125" style="26" customWidth="1"/>
    <col min="7923" max="7923" width="27.85546875" style="26" customWidth="1"/>
    <col min="7924" max="7924" width="22.28515625" style="26" customWidth="1"/>
    <col min="7925" max="7925" width="23.5703125" style="26" customWidth="1"/>
    <col min="7926" max="7926" width="39" style="26" customWidth="1"/>
    <col min="7927" max="7927" width="36.42578125" style="26" customWidth="1"/>
    <col min="7928" max="7928" width="8" style="26" customWidth="1"/>
    <col min="7929" max="7929" width="15.5703125" style="26" customWidth="1"/>
    <col min="7930" max="7930" width="17.28515625" style="26" customWidth="1"/>
    <col min="7931" max="7931" width="18.85546875" style="26" customWidth="1"/>
    <col min="7932" max="7932" width="81" style="26" customWidth="1"/>
    <col min="7933" max="7933" width="14.85546875" style="26" customWidth="1"/>
    <col min="7934" max="7934" width="15.7109375" style="26" customWidth="1"/>
    <col min="7935" max="7935" width="17.5703125" style="26" customWidth="1"/>
    <col min="7936" max="7936" width="18.42578125" style="26" customWidth="1"/>
    <col min="7937" max="7937" width="16.5703125" style="26" customWidth="1"/>
    <col min="7938" max="7938" width="17.7109375" style="26" customWidth="1"/>
    <col min="7939" max="7939" width="17.85546875" style="26" customWidth="1"/>
    <col min="7940" max="7940" width="18.42578125" style="26" customWidth="1"/>
    <col min="7941" max="7941" width="15.42578125" style="26" customWidth="1"/>
    <col min="7942" max="7942" width="14.5703125" style="26" customWidth="1"/>
    <col min="7943" max="7943" width="15" style="26" customWidth="1"/>
    <col min="7944" max="7944" width="6.7109375" style="26" customWidth="1"/>
    <col min="7945" max="7945" width="14.28515625" style="26" customWidth="1"/>
    <col min="7946" max="7946" width="17.5703125" style="26" customWidth="1"/>
    <col min="7947" max="7947" width="27.7109375" style="26" customWidth="1"/>
    <col min="7948" max="7950" width="9.140625" style="26" customWidth="1"/>
    <col min="7951" max="7951" width="14.85546875" style="26" customWidth="1"/>
    <col min="7952" max="7952" width="13.85546875" style="26" customWidth="1"/>
    <col min="7953" max="8174" width="9.140625" style="26" customWidth="1"/>
    <col min="8175" max="8175" width="9.140625" style="26"/>
    <col min="8176" max="8176" width="6.5703125" style="26" customWidth="1"/>
    <col min="8177" max="8177" width="79.5703125" style="26" customWidth="1"/>
    <col min="8178" max="8178" width="23.5703125" style="26" customWidth="1"/>
    <col min="8179" max="8179" width="27.85546875" style="26" customWidth="1"/>
    <col min="8180" max="8180" width="22.28515625" style="26" customWidth="1"/>
    <col min="8181" max="8181" width="23.5703125" style="26" customWidth="1"/>
    <col min="8182" max="8182" width="39" style="26" customWidth="1"/>
    <col min="8183" max="8183" width="36.42578125" style="26" customWidth="1"/>
    <col min="8184" max="8184" width="8" style="26" customWidth="1"/>
    <col min="8185" max="8185" width="15.5703125" style="26" customWidth="1"/>
    <col min="8186" max="8186" width="17.28515625" style="26" customWidth="1"/>
    <col min="8187" max="8187" width="18.85546875" style="26" customWidth="1"/>
    <col min="8188" max="8188" width="81" style="26" customWidth="1"/>
    <col min="8189" max="8189" width="14.85546875" style="26" customWidth="1"/>
    <col min="8190" max="8190" width="15.7109375" style="26" customWidth="1"/>
    <col min="8191" max="8191" width="17.5703125" style="26" customWidth="1"/>
    <col min="8192" max="8192" width="18.42578125" style="26" customWidth="1"/>
    <col min="8193" max="8193" width="16.5703125" style="26" customWidth="1"/>
    <col min="8194" max="8194" width="17.7109375" style="26" customWidth="1"/>
    <col min="8195" max="8195" width="17.85546875" style="26" customWidth="1"/>
    <col min="8196" max="8196" width="18.42578125" style="26" customWidth="1"/>
    <col min="8197" max="8197" width="15.42578125" style="26" customWidth="1"/>
    <col min="8198" max="8198" width="14.5703125" style="26" customWidth="1"/>
    <col min="8199" max="8199" width="15" style="26" customWidth="1"/>
    <col min="8200" max="8200" width="6.7109375" style="26" customWidth="1"/>
    <col min="8201" max="8201" width="14.28515625" style="26" customWidth="1"/>
    <col min="8202" max="8202" width="17.5703125" style="26" customWidth="1"/>
    <col min="8203" max="8203" width="27.7109375" style="26" customWidth="1"/>
    <col min="8204" max="8206" width="9.140625" style="26" customWidth="1"/>
    <col min="8207" max="8207" width="14.85546875" style="26" customWidth="1"/>
    <col min="8208" max="8208" width="13.85546875" style="26" customWidth="1"/>
    <col min="8209" max="8430" width="9.140625" style="26" customWidth="1"/>
    <col min="8431" max="8431" width="9.140625" style="26"/>
    <col min="8432" max="8432" width="6.5703125" style="26" customWidth="1"/>
    <col min="8433" max="8433" width="79.5703125" style="26" customWidth="1"/>
    <col min="8434" max="8434" width="23.5703125" style="26" customWidth="1"/>
    <col min="8435" max="8435" width="27.85546875" style="26" customWidth="1"/>
    <col min="8436" max="8436" width="22.28515625" style="26" customWidth="1"/>
    <col min="8437" max="8437" width="23.5703125" style="26" customWidth="1"/>
    <col min="8438" max="8438" width="39" style="26" customWidth="1"/>
    <col min="8439" max="8439" width="36.42578125" style="26" customWidth="1"/>
    <col min="8440" max="8440" width="8" style="26" customWidth="1"/>
    <col min="8441" max="8441" width="15.5703125" style="26" customWidth="1"/>
    <col min="8442" max="8442" width="17.28515625" style="26" customWidth="1"/>
    <col min="8443" max="8443" width="18.85546875" style="26" customWidth="1"/>
    <col min="8444" max="8444" width="81" style="26" customWidth="1"/>
    <col min="8445" max="8445" width="14.85546875" style="26" customWidth="1"/>
    <col min="8446" max="8446" width="15.7109375" style="26" customWidth="1"/>
    <col min="8447" max="8447" width="17.5703125" style="26" customWidth="1"/>
    <col min="8448" max="8448" width="18.42578125" style="26" customWidth="1"/>
    <col min="8449" max="8449" width="16.5703125" style="26" customWidth="1"/>
    <col min="8450" max="8450" width="17.7109375" style="26" customWidth="1"/>
    <col min="8451" max="8451" width="17.85546875" style="26" customWidth="1"/>
    <col min="8452" max="8452" width="18.42578125" style="26" customWidth="1"/>
    <col min="8453" max="8453" width="15.42578125" style="26" customWidth="1"/>
    <col min="8454" max="8454" width="14.5703125" style="26" customWidth="1"/>
    <col min="8455" max="8455" width="15" style="26" customWidth="1"/>
    <col min="8456" max="8456" width="6.7109375" style="26" customWidth="1"/>
    <col min="8457" max="8457" width="14.28515625" style="26" customWidth="1"/>
    <col min="8458" max="8458" width="17.5703125" style="26" customWidth="1"/>
    <col min="8459" max="8459" width="27.7109375" style="26" customWidth="1"/>
    <col min="8460" max="8462" width="9.140625" style="26" customWidth="1"/>
    <col min="8463" max="8463" width="14.85546875" style="26" customWidth="1"/>
    <col min="8464" max="8464" width="13.85546875" style="26" customWidth="1"/>
    <col min="8465" max="8686" width="9.140625" style="26" customWidth="1"/>
    <col min="8687" max="8687" width="9.140625" style="26"/>
    <col min="8688" max="8688" width="6.5703125" style="26" customWidth="1"/>
    <col min="8689" max="8689" width="79.5703125" style="26" customWidth="1"/>
    <col min="8690" max="8690" width="23.5703125" style="26" customWidth="1"/>
    <col min="8691" max="8691" width="27.85546875" style="26" customWidth="1"/>
    <col min="8692" max="8692" width="22.28515625" style="26" customWidth="1"/>
    <col min="8693" max="8693" width="23.5703125" style="26" customWidth="1"/>
    <col min="8694" max="8694" width="39" style="26" customWidth="1"/>
    <col min="8695" max="8695" width="36.42578125" style="26" customWidth="1"/>
    <col min="8696" max="8696" width="8" style="26" customWidth="1"/>
    <col min="8697" max="8697" width="15.5703125" style="26" customWidth="1"/>
    <col min="8698" max="8698" width="17.28515625" style="26" customWidth="1"/>
    <col min="8699" max="8699" width="18.85546875" style="26" customWidth="1"/>
    <col min="8700" max="8700" width="81" style="26" customWidth="1"/>
    <col min="8701" max="8701" width="14.85546875" style="26" customWidth="1"/>
    <col min="8702" max="8702" width="15.7109375" style="26" customWidth="1"/>
    <col min="8703" max="8703" width="17.5703125" style="26" customWidth="1"/>
    <col min="8704" max="8704" width="18.42578125" style="26" customWidth="1"/>
    <col min="8705" max="8705" width="16.5703125" style="26" customWidth="1"/>
    <col min="8706" max="8706" width="17.7109375" style="26" customWidth="1"/>
    <col min="8707" max="8707" width="17.85546875" style="26" customWidth="1"/>
    <col min="8708" max="8708" width="18.42578125" style="26" customWidth="1"/>
    <col min="8709" max="8709" width="15.42578125" style="26" customWidth="1"/>
    <col min="8710" max="8710" width="14.5703125" style="26" customWidth="1"/>
    <col min="8711" max="8711" width="15" style="26" customWidth="1"/>
    <col min="8712" max="8712" width="6.7109375" style="26" customWidth="1"/>
    <col min="8713" max="8713" width="14.28515625" style="26" customWidth="1"/>
    <col min="8714" max="8714" width="17.5703125" style="26" customWidth="1"/>
    <col min="8715" max="8715" width="27.7109375" style="26" customWidth="1"/>
    <col min="8716" max="8718" width="9.140625" style="26" customWidth="1"/>
    <col min="8719" max="8719" width="14.85546875" style="26" customWidth="1"/>
    <col min="8720" max="8720" width="13.85546875" style="26" customWidth="1"/>
    <col min="8721" max="8942" width="9.140625" style="26" customWidth="1"/>
    <col min="8943" max="8943" width="9.140625" style="26"/>
    <col min="8944" max="8944" width="6.5703125" style="26" customWidth="1"/>
    <col min="8945" max="8945" width="79.5703125" style="26" customWidth="1"/>
    <col min="8946" max="8946" width="23.5703125" style="26" customWidth="1"/>
    <col min="8947" max="8947" width="27.85546875" style="26" customWidth="1"/>
    <col min="8948" max="8948" width="22.28515625" style="26" customWidth="1"/>
    <col min="8949" max="8949" width="23.5703125" style="26" customWidth="1"/>
    <col min="8950" max="8950" width="39" style="26" customWidth="1"/>
    <col min="8951" max="8951" width="36.42578125" style="26" customWidth="1"/>
    <col min="8952" max="8952" width="8" style="26" customWidth="1"/>
    <col min="8953" max="8953" width="15.5703125" style="26" customWidth="1"/>
    <col min="8954" max="8954" width="17.28515625" style="26" customWidth="1"/>
    <col min="8955" max="8955" width="18.85546875" style="26" customWidth="1"/>
    <col min="8956" max="8956" width="81" style="26" customWidth="1"/>
    <col min="8957" max="8957" width="14.85546875" style="26" customWidth="1"/>
    <col min="8958" max="8958" width="15.7109375" style="26" customWidth="1"/>
    <col min="8959" max="8959" width="17.5703125" style="26" customWidth="1"/>
    <col min="8960" max="8960" width="18.42578125" style="26" customWidth="1"/>
    <col min="8961" max="8961" width="16.5703125" style="26" customWidth="1"/>
    <col min="8962" max="8962" width="17.7109375" style="26" customWidth="1"/>
    <col min="8963" max="8963" width="17.85546875" style="26" customWidth="1"/>
    <col min="8964" max="8964" width="18.42578125" style="26" customWidth="1"/>
    <col min="8965" max="8965" width="15.42578125" style="26" customWidth="1"/>
    <col min="8966" max="8966" width="14.5703125" style="26" customWidth="1"/>
    <col min="8967" max="8967" width="15" style="26" customWidth="1"/>
    <col min="8968" max="8968" width="6.7109375" style="26" customWidth="1"/>
    <col min="8969" max="8969" width="14.28515625" style="26" customWidth="1"/>
    <col min="8970" max="8970" width="17.5703125" style="26" customWidth="1"/>
    <col min="8971" max="8971" width="27.7109375" style="26" customWidth="1"/>
    <col min="8972" max="8974" width="9.140625" style="26" customWidth="1"/>
    <col min="8975" max="8975" width="14.85546875" style="26" customWidth="1"/>
    <col min="8976" max="8976" width="13.85546875" style="26" customWidth="1"/>
    <col min="8977" max="9198" width="9.140625" style="26" customWidth="1"/>
    <col min="9199" max="9199" width="9.140625" style="26"/>
    <col min="9200" max="9200" width="6.5703125" style="26" customWidth="1"/>
    <col min="9201" max="9201" width="79.5703125" style="26" customWidth="1"/>
    <col min="9202" max="9202" width="23.5703125" style="26" customWidth="1"/>
    <col min="9203" max="9203" width="27.85546875" style="26" customWidth="1"/>
    <col min="9204" max="9204" width="22.28515625" style="26" customWidth="1"/>
    <col min="9205" max="9205" width="23.5703125" style="26" customWidth="1"/>
    <col min="9206" max="9206" width="39" style="26" customWidth="1"/>
    <col min="9207" max="9207" width="36.42578125" style="26" customWidth="1"/>
    <col min="9208" max="9208" width="8" style="26" customWidth="1"/>
    <col min="9209" max="9209" width="15.5703125" style="26" customWidth="1"/>
    <col min="9210" max="9210" width="17.28515625" style="26" customWidth="1"/>
    <col min="9211" max="9211" width="18.85546875" style="26" customWidth="1"/>
    <col min="9212" max="9212" width="81" style="26" customWidth="1"/>
    <col min="9213" max="9213" width="14.85546875" style="26" customWidth="1"/>
    <col min="9214" max="9214" width="15.7109375" style="26" customWidth="1"/>
    <col min="9215" max="9215" width="17.5703125" style="26" customWidth="1"/>
    <col min="9216" max="9216" width="18.42578125" style="26" customWidth="1"/>
    <col min="9217" max="9217" width="16.5703125" style="26" customWidth="1"/>
    <col min="9218" max="9218" width="17.7109375" style="26" customWidth="1"/>
    <col min="9219" max="9219" width="17.85546875" style="26" customWidth="1"/>
    <col min="9220" max="9220" width="18.42578125" style="26" customWidth="1"/>
    <col min="9221" max="9221" width="15.42578125" style="26" customWidth="1"/>
    <col min="9222" max="9222" width="14.5703125" style="26" customWidth="1"/>
    <col min="9223" max="9223" width="15" style="26" customWidth="1"/>
    <col min="9224" max="9224" width="6.7109375" style="26" customWidth="1"/>
    <col min="9225" max="9225" width="14.28515625" style="26" customWidth="1"/>
    <col min="9226" max="9226" width="17.5703125" style="26" customWidth="1"/>
    <col min="9227" max="9227" width="27.7109375" style="26" customWidth="1"/>
    <col min="9228" max="9230" width="9.140625" style="26" customWidth="1"/>
    <col min="9231" max="9231" width="14.85546875" style="26" customWidth="1"/>
    <col min="9232" max="9232" width="13.85546875" style="26" customWidth="1"/>
    <col min="9233" max="9454" width="9.140625" style="26" customWidth="1"/>
    <col min="9455" max="9455" width="9.140625" style="26"/>
    <col min="9456" max="9456" width="6.5703125" style="26" customWidth="1"/>
    <col min="9457" max="9457" width="79.5703125" style="26" customWidth="1"/>
    <col min="9458" max="9458" width="23.5703125" style="26" customWidth="1"/>
    <col min="9459" max="9459" width="27.85546875" style="26" customWidth="1"/>
    <col min="9460" max="9460" width="22.28515625" style="26" customWidth="1"/>
    <col min="9461" max="9461" width="23.5703125" style="26" customWidth="1"/>
    <col min="9462" max="9462" width="39" style="26" customWidth="1"/>
    <col min="9463" max="9463" width="36.42578125" style="26" customWidth="1"/>
    <col min="9464" max="9464" width="8" style="26" customWidth="1"/>
    <col min="9465" max="9465" width="15.5703125" style="26" customWidth="1"/>
    <col min="9466" max="9466" width="17.28515625" style="26" customWidth="1"/>
    <col min="9467" max="9467" width="18.85546875" style="26" customWidth="1"/>
    <col min="9468" max="9468" width="81" style="26" customWidth="1"/>
    <col min="9469" max="9469" width="14.85546875" style="26" customWidth="1"/>
    <col min="9470" max="9470" width="15.7109375" style="26" customWidth="1"/>
    <col min="9471" max="9471" width="17.5703125" style="26" customWidth="1"/>
    <col min="9472" max="9472" width="18.42578125" style="26" customWidth="1"/>
    <col min="9473" max="9473" width="16.5703125" style="26" customWidth="1"/>
    <col min="9474" max="9474" width="17.7109375" style="26" customWidth="1"/>
    <col min="9475" max="9475" width="17.85546875" style="26" customWidth="1"/>
    <col min="9476" max="9476" width="18.42578125" style="26" customWidth="1"/>
    <col min="9477" max="9477" width="15.42578125" style="26" customWidth="1"/>
    <col min="9478" max="9478" width="14.5703125" style="26" customWidth="1"/>
    <col min="9479" max="9479" width="15" style="26" customWidth="1"/>
    <col min="9480" max="9480" width="6.7109375" style="26" customWidth="1"/>
    <col min="9481" max="9481" width="14.28515625" style="26" customWidth="1"/>
    <col min="9482" max="9482" width="17.5703125" style="26" customWidth="1"/>
    <col min="9483" max="9483" width="27.7109375" style="26" customWidth="1"/>
    <col min="9484" max="9486" width="9.140625" style="26" customWidth="1"/>
    <col min="9487" max="9487" width="14.85546875" style="26" customWidth="1"/>
    <col min="9488" max="9488" width="13.85546875" style="26" customWidth="1"/>
    <col min="9489" max="9710" width="9.140625" style="26" customWidth="1"/>
    <col min="9711" max="9711" width="9.140625" style="26"/>
    <col min="9712" max="9712" width="6.5703125" style="26" customWidth="1"/>
    <col min="9713" max="9713" width="79.5703125" style="26" customWidth="1"/>
    <col min="9714" max="9714" width="23.5703125" style="26" customWidth="1"/>
    <col min="9715" max="9715" width="27.85546875" style="26" customWidth="1"/>
    <col min="9716" max="9716" width="22.28515625" style="26" customWidth="1"/>
    <col min="9717" max="9717" width="23.5703125" style="26" customWidth="1"/>
    <col min="9718" max="9718" width="39" style="26" customWidth="1"/>
    <col min="9719" max="9719" width="36.42578125" style="26" customWidth="1"/>
    <col min="9720" max="9720" width="8" style="26" customWidth="1"/>
    <col min="9721" max="9721" width="15.5703125" style="26" customWidth="1"/>
    <col min="9722" max="9722" width="17.28515625" style="26" customWidth="1"/>
    <col min="9723" max="9723" width="18.85546875" style="26" customWidth="1"/>
    <col min="9724" max="9724" width="81" style="26" customWidth="1"/>
    <col min="9725" max="9725" width="14.85546875" style="26" customWidth="1"/>
    <col min="9726" max="9726" width="15.7109375" style="26" customWidth="1"/>
    <col min="9727" max="9727" width="17.5703125" style="26" customWidth="1"/>
    <col min="9728" max="9728" width="18.42578125" style="26" customWidth="1"/>
    <col min="9729" max="9729" width="16.5703125" style="26" customWidth="1"/>
    <col min="9730" max="9730" width="17.7109375" style="26" customWidth="1"/>
    <col min="9731" max="9731" width="17.85546875" style="26" customWidth="1"/>
    <col min="9732" max="9732" width="18.42578125" style="26" customWidth="1"/>
    <col min="9733" max="9733" width="15.42578125" style="26" customWidth="1"/>
    <col min="9734" max="9734" width="14.5703125" style="26" customWidth="1"/>
    <col min="9735" max="9735" width="15" style="26" customWidth="1"/>
    <col min="9736" max="9736" width="6.7109375" style="26" customWidth="1"/>
    <col min="9737" max="9737" width="14.28515625" style="26" customWidth="1"/>
    <col min="9738" max="9738" width="17.5703125" style="26" customWidth="1"/>
    <col min="9739" max="9739" width="27.7109375" style="26" customWidth="1"/>
    <col min="9740" max="9742" width="9.140625" style="26" customWidth="1"/>
    <col min="9743" max="9743" width="14.85546875" style="26" customWidth="1"/>
    <col min="9744" max="9744" width="13.85546875" style="26" customWidth="1"/>
    <col min="9745" max="9966" width="9.140625" style="26" customWidth="1"/>
    <col min="9967" max="9967" width="9.140625" style="26"/>
    <col min="9968" max="9968" width="6.5703125" style="26" customWidth="1"/>
    <col min="9969" max="9969" width="79.5703125" style="26" customWidth="1"/>
    <col min="9970" max="9970" width="23.5703125" style="26" customWidth="1"/>
    <col min="9971" max="9971" width="27.85546875" style="26" customWidth="1"/>
    <col min="9972" max="9972" width="22.28515625" style="26" customWidth="1"/>
    <col min="9973" max="9973" width="23.5703125" style="26" customWidth="1"/>
    <col min="9974" max="9974" width="39" style="26" customWidth="1"/>
    <col min="9975" max="9975" width="36.42578125" style="26" customWidth="1"/>
    <col min="9976" max="9976" width="8" style="26" customWidth="1"/>
    <col min="9977" max="9977" width="15.5703125" style="26" customWidth="1"/>
    <col min="9978" max="9978" width="17.28515625" style="26" customWidth="1"/>
    <col min="9979" max="9979" width="18.85546875" style="26" customWidth="1"/>
    <col min="9980" max="9980" width="81" style="26" customWidth="1"/>
    <col min="9981" max="9981" width="14.85546875" style="26" customWidth="1"/>
    <col min="9982" max="9982" width="15.7109375" style="26" customWidth="1"/>
    <col min="9983" max="9983" width="17.5703125" style="26" customWidth="1"/>
    <col min="9984" max="9984" width="18.42578125" style="26" customWidth="1"/>
    <col min="9985" max="9985" width="16.5703125" style="26" customWidth="1"/>
    <col min="9986" max="9986" width="17.7109375" style="26" customWidth="1"/>
    <col min="9987" max="9987" width="17.85546875" style="26" customWidth="1"/>
    <col min="9988" max="9988" width="18.42578125" style="26" customWidth="1"/>
    <col min="9989" max="9989" width="15.42578125" style="26" customWidth="1"/>
    <col min="9990" max="9990" width="14.5703125" style="26" customWidth="1"/>
    <col min="9991" max="9991" width="15" style="26" customWidth="1"/>
    <col min="9992" max="9992" width="6.7109375" style="26" customWidth="1"/>
    <col min="9993" max="9993" width="14.28515625" style="26" customWidth="1"/>
    <col min="9994" max="9994" width="17.5703125" style="26" customWidth="1"/>
    <col min="9995" max="9995" width="27.7109375" style="26" customWidth="1"/>
    <col min="9996" max="9998" width="9.140625" style="26" customWidth="1"/>
    <col min="9999" max="9999" width="14.85546875" style="26" customWidth="1"/>
    <col min="10000" max="10000" width="13.85546875" style="26" customWidth="1"/>
    <col min="10001" max="10222" width="9.140625" style="26" customWidth="1"/>
    <col min="10223" max="10223" width="9.140625" style="26"/>
    <col min="10224" max="10224" width="6.5703125" style="26" customWidth="1"/>
    <col min="10225" max="10225" width="79.5703125" style="26" customWidth="1"/>
    <col min="10226" max="10226" width="23.5703125" style="26" customWidth="1"/>
    <col min="10227" max="10227" width="27.85546875" style="26" customWidth="1"/>
    <col min="10228" max="10228" width="22.28515625" style="26" customWidth="1"/>
    <col min="10229" max="10229" width="23.5703125" style="26" customWidth="1"/>
    <col min="10230" max="10230" width="39" style="26" customWidth="1"/>
    <col min="10231" max="10231" width="36.42578125" style="26" customWidth="1"/>
    <col min="10232" max="10232" width="8" style="26" customWidth="1"/>
    <col min="10233" max="10233" width="15.5703125" style="26" customWidth="1"/>
    <col min="10234" max="10234" width="17.28515625" style="26" customWidth="1"/>
    <col min="10235" max="10235" width="18.85546875" style="26" customWidth="1"/>
    <col min="10236" max="10236" width="81" style="26" customWidth="1"/>
    <col min="10237" max="10237" width="14.85546875" style="26" customWidth="1"/>
    <col min="10238" max="10238" width="15.7109375" style="26" customWidth="1"/>
    <col min="10239" max="10239" width="17.5703125" style="26" customWidth="1"/>
    <col min="10240" max="10240" width="18.42578125" style="26" customWidth="1"/>
    <col min="10241" max="10241" width="16.5703125" style="26" customWidth="1"/>
    <col min="10242" max="10242" width="17.7109375" style="26" customWidth="1"/>
    <col min="10243" max="10243" width="17.85546875" style="26" customWidth="1"/>
    <col min="10244" max="10244" width="18.42578125" style="26" customWidth="1"/>
    <col min="10245" max="10245" width="15.42578125" style="26" customWidth="1"/>
    <col min="10246" max="10246" width="14.5703125" style="26" customWidth="1"/>
    <col min="10247" max="10247" width="15" style="26" customWidth="1"/>
    <col min="10248" max="10248" width="6.7109375" style="26" customWidth="1"/>
    <col min="10249" max="10249" width="14.28515625" style="26" customWidth="1"/>
    <col min="10250" max="10250" width="17.5703125" style="26" customWidth="1"/>
    <col min="10251" max="10251" width="27.7109375" style="26" customWidth="1"/>
    <col min="10252" max="10254" width="9.140625" style="26" customWidth="1"/>
    <col min="10255" max="10255" width="14.85546875" style="26" customWidth="1"/>
    <col min="10256" max="10256" width="13.85546875" style="26" customWidth="1"/>
    <col min="10257" max="10478" width="9.140625" style="26" customWidth="1"/>
    <col min="10479" max="10479" width="9.140625" style="26"/>
    <col min="10480" max="10480" width="6.5703125" style="26" customWidth="1"/>
    <col min="10481" max="10481" width="79.5703125" style="26" customWidth="1"/>
    <col min="10482" max="10482" width="23.5703125" style="26" customWidth="1"/>
    <col min="10483" max="10483" width="27.85546875" style="26" customWidth="1"/>
    <col min="10484" max="10484" width="22.28515625" style="26" customWidth="1"/>
    <col min="10485" max="10485" width="23.5703125" style="26" customWidth="1"/>
    <col min="10486" max="10486" width="39" style="26" customWidth="1"/>
    <col min="10487" max="10487" width="36.42578125" style="26" customWidth="1"/>
    <col min="10488" max="10488" width="8" style="26" customWidth="1"/>
    <col min="10489" max="10489" width="15.5703125" style="26" customWidth="1"/>
    <col min="10490" max="10490" width="17.28515625" style="26" customWidth="1"/>
    <col min="10491" max="10491" width="18.85546875" style="26" customWidth="1"/>
    <col min="10492" max="10492" width="81" style="26" customWidth="1"/>
    <col min="10493" max="10493" width="14.85546875" style="26" customWidth="1"/>
    <col min="10494" max="10494" width="15.7109375" style="26" customWidth="1"/>
    <col min="10495" max="10495" width="17.5703125" style="26" customWidth="1"/>
    <col min="10496" max="10496" width="18.42578125" style="26" customWidth="1"/>
    <col min="10497" max="10497" width="16.5703125" style="26" customWidth="1"/>
    <col min="10498" max="10498" width="17.7109375" style="26" customWidth="1"/>
    <col min="10499" max="10499" width="17.85546875" style="26" customWidth="1"/>
    <col min="10500" max="10500" width="18.42578125" style="26" customWidth="1"/>
    <col min="10501" max="10501" width="15.42578125" style="26" customWidth="1"/>
    <col min="10502" max="10502" width="14.5703125" style="26" customWidth="1"/>
    <col min="10503" max="10503" width="15" style="26" customWidth="1"/>
    <col min="10504" max="10504" width="6.7109375" style="26" customWidth="1"/>
    <col min="10505" max="10505" width="14.28515625" style="26" customWidth="1"/>
    <col min="10506" max="10506" width="17.5703125" style="26" customWidth="1"/>
    <col min="10507" max="10507" width="27.7109375" style="26" customWidth="1"/>
    <col min="10508" max="10510" width="9.140625" style="26" customWidth="1"/>
    <col min="10511" max="10511" width="14.85546875" style="26" customWidth="1"/>
    <col min="10512" max="10512" width="13.85546875" style="26" customWidth="1"/>
    <col min="10513" max="10734" width="9.140625" style="26" customWidth="1"/>
    <col min="10735" max="10735" width="9.140625" style="26"/>
    <col min="10736" max="10736" width="6.5703125" style="26" customWidth="1"/>
    <col min="10737" max="10737" width="79.5703125" style="26" customWidth="1"/>
    <col min="10738" max="10738" width="23.5703125" style="26" customWidth="1"/>
    <col min="10739" max="10739" width="27.85546875" style="26" customWidth="1"/>
    <col min="10740" max="10740" width="22.28515625" style="26" customWidth="1"/>
    <col min="10741" max="10741" width="23.5703125" style="26" customWidth="1"/>
    <col min="10742" max="10742" width="39" style="26" customWidth="1"/>
    <col min="10743" max="10743" width="36.42578125" style="26" customWidth="1"/>
    <col min="10744" max="10744" width="8" style="26" customWidth="1"/>
    <col min="10745" max="10745" width="15.5703125" style="26" customWidth="1"/>
    <col min="10746" max="10746" width="17.28515625" style="26" customWidth="1"/>
    <col min="10747" max="10747" width="18.85546875" style="26" customWidth="1"/>
    <col min="10748" max="10748" width="81" style="26" customWidth="1"/>
    <col min="10749" max="10749" width="14.85546875" style="26" customWidth="1"/>
    <col min="10750" max="10750" width="15.7109375" style="26" customWidth="1"/>
    <col min="10751" max="10751" width="17.5703125" style="26" customWidth="1"/>
    <col min="10752" max="10752" width="18.42578125" style="26" customWidth="1"/>
    <col min="10753" max="10753" width="16.5703125" style="26" customWidth="1"/>
    <col min="10754" max="10754" width="17.7109375" style="26" customWidth="1"/>
    <col min="10755" max="10755" width="17.85546875" style="26" customWidth="1"/>
    <col min="10756" max="10756" width="18.42578125" style="26" customWidth="1"/>
    <col min="10757" max="10757" width="15.42578125" style="26" customWidth="1"/>
    <col min="10758" max="10758" width="14.5703125" style="26" customWidth="1"/>
    <col min="10759" max="10759" width="15" style="26" customWidth="1"/>
    <col min="10760" max="10760" width="6.7109375" style="26" customWidth="1"/>
    <col min="10761" max="10761" width="14.28515625" style="26" customWidth="1"/>
    <col min="10762" max="10762" width="17.5703125" style="26" customWidth="1"/>
    <col min="10763" max="10763" width="27.7109375" style="26" customWidth="1"/>
    <col min="10764" max="10766" width="9.140625" style="26" customWidth="1"/>
    <col min="10767" max="10767" width="14.85546875" style="26" customWidth="1"/>
    <col min="10768" max="10768" width="13.85546875" style="26" customWidth="1"/>
    <col min="10769" max="10990" width="9.140625" style="26" customWidth="1"/>
    <col min="10991" max="10991" width="9.140625" style="26"/>
    <col min="10992" max="10992" width="6.5703125" style="26" customWidth="1"/>
    <col min="10993" max="10993" width="79.5703125" style="26" customWidth="1"/>
    <col min="10994" max="10994" width="23.5703125" style="26" customWidth="1"/>
    <col min="10995" max="10995" width="27.85546875" style="26" customWidth="1"/>
    <col min="10996" max="10996" width="22.28515625" style="26" customWidth="1"/>
    <col min="10997" max="10997" width="23.5703125" style="26" customWidth="1"/>
    <col min="10998" max="10998" width="39" style="26" customWidth="1"/>
    <col min="10999" max="10999" width="36.42578125" style="26" customWidth="1"/>
    <col min="11000" max="11000" width="8" style="26" customWidth="1"/>
    <col min="11001" max="11001" width="15.5703125" style="26" customWidth="1"/>
    <col min="11002" max="11002" width="17.28515625" style="26" customWidth="1"/>
    <col min="11003" max="11003" width="18.85546875" style="26" customWidth="1"/>
    <col min="11004" max="11004" width="81" style="26" customWidth="1"/>
    <col min="11005" max="11005" width="14.85546875" style="26" customWidth="1"/>
    <col min="11006" max="11006" width="15.7109375" style="26" customWidth="1"/>
    <col min="11007" max="11007" width="17.5703125" style="26" customWidth="1"/>
    <col min="11008" max="11008" width="18.42578125" style="26" customWidth="1"/>
    <col min="11009" max="11009" width="16.5703125" style="26" customWidth="1"/>
    <col min="11010" max="11010" width="17.7109375" style="26" customWidth="1"/>
    <col min="11011" max="11011" width="17.85546875" style="26" customWidth="1"/>
    <col min="11012" max="11012" width="18.42578125" style="26" customWidth="1"/>
    <col min="11013" max="11013" width="15.42578125" style="26" customWidth="1"/>
    <col min="11014" max="11014" width="14.5703125" style="26" customWidth="1"/>
    <col min="11015" max="11015" width="15" style="26" customWidth="1"/>
    <col min="11016" max="11016" width="6.7109375" style="26" customWidth="1"/>
    <col min="11017" max="11017" width="14.28515625" style="26" customWidth="1"/>
    <col min="11018" max="11018" width="17.5703125" style="26" customWidth="1"/>
    <col min="11019" max="11019" width="27.7109375" style="26" customWidth="1"/>
    <col min="11020" max="11022" width="9.140625" style="26" customWidth="1"/>
    <col min="11023" max="11023" width="14.85546875" style="26" customWidth="1"/>
    <col min="11024" max="11024" width="13.85546875" style="26" customWidth="1"/>
    <col min="11025" max="11246" width="9.140625" style="26" customWidth="1"/>
    <col min="11247" max="11247" width="9.140625" style="26"/>
    <col min="11248" max="11248" width="6.5703125" style="26" customWidth="1"/>
    <col min="11249" max="11249" width="79.5703125" style="26" customWidth="1"/>
    <col min="11250" max="11250" width="23.5703125" style="26" customWidth="1"/>
    <col min="11251" max="11251" width="27.85546875" style="26" customWidth="1"/>
    <col min="11252" max="11252" width="22.28515625" style="26" customWidth="1"/>
    <col min="11253" max="11253" width="23.5703125" style="26" customWidth="1"/>
    <col min="11254" max="11254" width="39" style="26" customWidth="1"/>
    <col min="11255" max="11255" width="36.42578125" style="26" customWidth="1"/>
    <col min="11256" max="11256" width="8" style="26" customWidth="1"/>
    <col min="11257" max="11257" width="15.5703125" style="26" customWidth="1"/>
    <col min="11258" max="11258" width="17.28515625" style="26" customWidth="1"/>
    <col min="11259" max="11259" width="18.85546875" style="26" customWidth="1"/>
    <col min="11260" max="11260" width="81" style="26" customWidth="1"/>
    <col min="11261" max="11261" width="14.85546875" style="26" customWidth="1"/>
    <col min="11262" max="11262" width="15.7109375" style="26" customWidth="1"/>
    <col min="11263" max="11263" width="17.5703125" style="26" customWidth="1"/>
    <col min="11264" max="11264" width="18.42578125" style="26" customWidth="1"/>
    <col min="11265" max="11265" width="16.5703125" style="26" customWidth="1"/>
    <col min="11266" max="11266" width="17.7109375" style="26" customWidth="1"/>
    <col min="11267" max="11267" width="17.85546875" style="26" customWidth="1"/>
    <col min="11268" max="11268" width="18.42578125" style="26" customWidth="1"/>
    <col min="11269" max="11269" width="15.42578125" style="26" customWidth="1"/>
    <col min="11270" max="11270" width="14.5703125" style="26" customWidth="1"/>
    <col min="11271" max="11271" width="15" style="26" customWidth="1"/>
    <col min="11272" max="11272" width="6.7109375" style="26" customWidth="1"/>
    <col min="11273" max="11273" width="14.28515625" style="26" customWidth="1"/>
    <col min="11274" max="11274" width="17.5703125" style="26" customWidth="1"/>
    <col min="11275" max="11275" width="27.7109375" style="26" customWidth="1"/>
    <col min="11276" max="11278" width="9.140625" style="26" customWidth="1"/>
    <col min="11279" max="11279" width="14.85546875" style="26" customWidth="1"/>
    <col min="11280" max="11280" width="13.85546875" style="26" customWidth="1"/>
    <col min="11281" max="11502" width="9.140625" style="26" customWidth="1"/>
    <col min="11503" max="11503" width="9.140625" style="26"/>
    <col min="11504" max="11504" width="6.5703125" style="26" customWidth="1"/>
    <col min="11505" max="11505" width="79.5703125" style="26" customWidth="1"/>
    <col min="11506" max="11506" width="23.5703125" style="26" customWidth="1"/>
    <col min="11507" max="11507" width="27.85546875" style="26" customWidth="1"/>
    <col min="11508" max="11508" width="22.28515625" style="26" customWidth="1"/>
    <col min="11509" max="11509" width="23.5703125" style="26" customWidth="1"/>
    <col min="11510" max="11510" width="39" style="26" customWidth="1"/>
    <col min="11511" max="11511" width="36.42578125" style="26" customWidth="1"/>
    <col min="11512" max="11512" width="8" style="26" customWidth="1"/>
    <col min="11513" max="11513" width="15.5703125" style="26" customWidth="1"/>
    <col min="11514" max="11514" width="17.28515625" style="26" customWidth="1"/>
    <col min="11515" max="11515" width="18.85546875" style="26" customWidth="1"/>
    <col min="11516" max="11516" width="81" style="26" customWidth="1"/>
    <col min="11517" max="11517" width="14.85546875" style="26" customWidth="1"/>
    <col min="11518" max="11518" width="15.7109375" style="26" customWidth="1"/>
    <col min="11519" max="11519" width="17.5703125" style="26" customWidth="1"/>
    <col min="11520" max="11520" width="18.42578125" style="26" customWidth="1"/>
    <col min="11521" max="11521" width="16.5703125" style="26" customWidth="1"/>
    <col min="11522" max="11522" width="17.7109375" style="26" customWidth="1"/>
    <col min="11523" max="11523" width="17.85546875" style="26" customWidth="1"/>
    <col min="11524" max="11524" width="18.42578125" style="26" customWidth="1"/>
    <col min="11525" max="11525" width="15.42578125" style="26" customWidth="1"/>
    <col min="11526" max="11526" width="14.5703125" style="26" customWidth="1"/>
    <col min="11527" max="11527" width="15" style="26" customWidth="1"/>
    <col min="11528" max="11528" width="6.7109375" style="26" customWidth="1"/>
    <col min="11529" max="11529" width="14.28515625" style="26" customWidth="1"/>
    <col min="11530" max="11530" width="17.5703125" style="26" customWidth="1"/>
    <col min="11531" max="11531" width="27.7109375" style="26" customWidth="1"/>
    <col min="11532" max="11534" width="9.140625" style="26" customWidth="1"/>
    <col min="11535" max="11535" width="14.85546875" style="26" customWidth="1"/>
    <col min="11536" max="11536" width="13.85546875" style="26" customWidth="1"/>
    <col min="11537" max="11758" width="9.140625" style="26" customWidth="1"/>
    <col min="11759" max="11759" width="9.140625" style="26"/>
    <col min="11760" max="11760" width="6.5703125" style="26" customWidth="1"/>
    <col min="11761" max="11761" width="79.5703125" style="26" customWidth="1"/>
    <col min="11762" max="11762" width="23.5703125" style="26" customWidth="1"/>
    <col min="11763" max="11763" width="27.85546875" style="26" customWidth="1"/>
    <col min="11764" max="11764" width="22.28515625" style="26" customWidth="1"/>
    <col min="11765" max="11765" width="23.5703125" style="26" customWidth="1"/>
    <col min="11766" max="11766" width="39" style="26" customWidth="1"/>
    <col min="11767" max="11767" width="36.42578125" style="26" customWidth="1"/>
    <col min="11768" max="11768" width="8" style="26" customWidth="1"/>
    <col min="11769" max="11769" width="15.5703125" style="26" customWidth="1"/>
    <col min="11770" max="11770" width="17.28515625" style="26" customWidth="1"/>
    <col min="11771" max="11771" width="18.85546875" style="26" customWidth="1"/>
    <col min="11772" max="11772" width="81" style="26" customWidth="1"/>
    <col min="11773" max="11773" width="14.85546875" style="26" customWidth="1"/>
    <col min="11774" max="11774" width="15.7109375" style="26" customWidth="1"/>
    <col min="11775" max="11775" width="17.5703125" style="26" customWidth="1"/>
    <col min="11776" max="11776" width="18.42578125" style="26" customWidth="1"/>
    <col min="11777" max="11777" width="16.5703125" style="26" customWidth="1"/>
    <col min="11778" max="11778" width="17.7109375" style="26" customWidth="1"/>
    <col min="11779" max="11779" width="17.85546875" style="26" customWidth="1"/>
    <col min="11780" max="11780" width="18.42578125" style="26" customWidth="1"/>
    <col min="11781" max="11781" width="15.42578125" style="26" customWidth="1"/>
    <col min="11782" max="11782" width="14.5703125" style="26" customWidth="1"/>
    <col min="11783" max="11783" width="15" style="26" customWidth="1"/>
    <col min="11784" max="11784" width="6.7109375" style="26" customWidth="1"/>
    <col min="11785" max="11785" width="14.28515625" style="26" customWidth="1"/>
    <col min="11786" max="11786" width="17.5703125" style="26" customWidth="1"/>
    <col min="11787" max="11787" width="27.7109375" style="26" customWidth="1"/>
    <col min="11788" max="11790" width="9.140625" style="26" customWidth="1"/>
    <col min="11791" max="11791" width="14.85546875" style="26" customWidth="1"/>
    <col min="11792" max="11792" width="13.85546875" style="26" customWidth="1"/>
    <col min="11793" max="12014" width="9.140625" style="26" customWidth="1"/>
    <col min="12015" max="12015" width="9.140625" style="26"/>
    <col min="12016" max="12016" width="6.5703125" style="26" customWidth="1"/>
    <col min="12017" max="12017" width="79.5703125" style="26" customWidth="1"/>
    <col min="12018" max="12018" width="23.5703125" style="26" customWidth="1"/>
    <col min="12019" max="12019" width="27.85546875" style="26" customWidth="1"/>
    <col min="12020" max="12020" width="22.28515625" style="26" customWidth="1"/>
    <col min="12021" max="12021" width="23.5703125" style="26" customWidth="1"/>
    <col min="12022" max="12022" width="39" style="26" customWidth="1"/>
    <col min="12023" max="12023" width="36.42578125" style="26" customWidth="1"/>
    <col min="12024" max="12024" width="8" style="26" customWidth="1"/>
    <col min="12025" max="12025" width="15.5703125" style="26" customWidth="1"/>
    <col min="12026" max="12026" width="17.28515625" style="26" customWidth="1"/>
    <col min="12027" max="12027" width="18.85546875" style="26" customWidth="1"/>
    <col min="12028" max="12028" width="81" style="26" customWidth="1"/>
    <col min="12029" max="12029" width="14.85546875" style="26" customWidth="1"/>
    <col min="12030" max="12030" width="15.7109375" style="26" customWidth="1"/>
    <col min="12031" max="12031" width="17.5703125" style="26" customWidth="1"/>
    <col min="12032" max="12032" width="18.42578125" style="26" customWidth="1"/>
    <col min="12033" max="12033" width="16.5703125" style="26" customWidth="1"/>
    <col min="12034" max="12034" width="17.7109375" style="26" customWidth="1"/>
    <col min="12035" max="12035" width="17.85546875" style="26" customWidth="1"/>
    <col min="12036" max="12036" width="18.42578125" style="26" customWidth="1"/>
    <col min="12037" max="12037" width="15.42578125" style="26" customWidth="1"/>
    <col min="12038" max="12038" width="14.5703125" style="26" customWidth="1"/>
    <col min="12039" max="12039" width="15" style="26" customWidth="1"/>
    <col min="12040" max="12040" width="6.7109375" style="26" customWidth="1"/>
    <col min="12041" max="12041" width="14.28515625" style="26" customWidth="1"/>
    <col min="12042" max="12042" width="17.5703125" style="26" customWidth="1"/>
    <col min="12043" max="12043" width="27.7109375" style="26" customWidth="1"/>
    <col min="12044" max="12046" width="9.140625" style="26" customWidth="1"/>
    <col min="12047" max="12047" width="14.85546875" style="26" customWidth="1"/>
    <col min="12048" max="12048" width="13.85546875" style="26" customWidth="1"/>
    <col min="12049" max="12270" width="9.140625" style="26" customWidth="1"/>
    <col min="12271" max="12271" width="9.140625" style="26"/>
    <col min="12272" max="12272" width="6.5703125" style="26" customWidth="1"/>
    <col min="12273" max="12273" width="79.5703125" style="26" customWidth="1"/>
    <col min="12274" max="12274" width="23.5703125" style="26" customWidth="1"/>
    <col min="12275" max="12275" width="27.85546875" style="26" customWidth="1"/>
    <col min="12276" max="12276" width="22.28515625" style="26" customWidth="1"/>
    <col min="12277" max="12277" width="23.5703125" style="26" customWidth="1"/>
    <col min="12278" max="12278" width="39" style="26" customWidth="1"/>
    <col min="12279" max="12279" width="36.42578125" style="26" customWidth="1"/>
    <col min="12280" max="12280" width="8" style="26" customWidth="1"/>
    <col min="12281" max="12281" width="15.5703125" style="26" customWidth="1"/>
    <col min="12282" max="12282" width="17.28515625" style="26" customWidth="1"/>
    <col min="12283" max="12283" width="18.85546875" style="26" customWidth="1"/>
    <col min="12284" max="12284" width="81" style="26" customWidth="1"/>
    <col min="12285" max="12285" width="14.85546875" style="26" customWidth="1"/>
    <col min="12286" max="12286" width="15.7109375" style="26" customWidth="1"/>
    <col min="12287" max="12287" width="17.5703125" style="26" customWidth="1"/>
    <col min="12288" max="12288" width="18.42578125" style="26" customWidth="1"/>
    <col min="12289" max="12289" width="16.5703125" style="26" customWidth="1"/>
    <col min="12290" max="12290" width="17.7109375" style="26" customWidth="1"/>
    <col min="12291" max="12291" width="17.85546875" style="26" customWidth="1"/>
    <col min="12292" max="12292" width="18.42578125" style="26" customWidth="1"/>
    <col min="12293" max="12293" width="15.42578125" style="26" customWidth="1"/>
    <col min="12294" max="12294" width="14.5703125" style="26" customWidth="1"/>
    <col min="12295" max="12295" width="15" style="26" customWidth="1"/>
    <col min="12296" max="12296" width="6.7109375" style="26" customWidth="1"/>
    <col min="12297" max="12297" width="14.28515625" style="26" customWidth="1"/>
    <col min="12298" max="12298" width="17.5703125" style="26" customWidth="1"/>
    <col min="12299" max="12299" width="27.7109375" style="26" customWidth="1"/>
    <col min="12300" max="12302" width="9.140625" style="26" customWidth="1"/>
    <col min="12303" max="12303" width="14.85546875" style="26" customWidth="1"/>
    <col min="12304" max="12304" width="13.85546875" style="26" customWidth="1"/>
    <col min="12305" max="12526" width="9.140625" style="26" customWidth="1"/>
    <col min="12527" max="12527" width="9.140625" style="26"/>
    <col min="12528" max="12528" width="6.5703125" style="26" customWidth="1"/>
    <col min="12529" max="12529" width="79.5703125" style="26" customWidth="1"/>
    <col min="12530" max="12530" width="23.5703125" style="26" customWidth="1"/>
    <col min="12531" max="12531" width="27.85546875" style="26" customWidth="1"/>
    <col min="12532" max="12532" width="22.28515625" style="26" customWidth="1"/>
    <col min="12533" max="12533" width="23.5703125" style="26" customWidth="1"/>
    <col min="12534" max="12534" width="39" style="26" customWidth="1"/>
    <col min="12535" max="12535" width="36.42578125" style="26" customWidth="1"/>
    <col min="12536" max="12536" width="8" style="26" customWidth="1"/>
    <col min="12537" max="12537" width="15.5703125" style="26" customWidth="1"/>
    <col min="12538" max="12538" width="17.28515625" style="26" customWidth="1"/>
    <col min="12539" max="12539" width="18.85546875" style="26" customWidth="1"/>
    <col min="12540" max="12540" width="81" style="26" customWidth="1"/>
    <col min="12541" max="12541" width="14.85546875" style="26" customWidth="1"/>
    <col min="12542" max="12542" width="15.7109375" style="26" customWidth="1"/>
    <col min="12543" max="12543" width="17.5703125" style="26" customWidth="1"/>
    <col min="12544" max="12544" width="18.42578125" style="26" customWidth="1"/>
    <col min="12545" max="12545" width="16.5703125" style="26" customWidth="1"/>
    <col min="12546" max="12546" width="17.7109375" style="26" customWidth="1"/>
    <col min="12547" max="12547" width="17.85546875" style="26" customWidth="1"/>
    <col min="12548" max="12548" width="18.42578125" style="26" customWidth="1"/>
    <col min="12549" max="12549" width="15.42578125" style="26" customWidth="1"/>
    <col min="12550" max="12550" width="14.5703125" style="26" customWidth="1"/>
    <col min="12551" max="12551" width="15" style="26" customWidth="1"/>
    <col min="12552" max="12552" width="6.7109375" style="26" customWidth="1"/>
    <col min="12553" max="12553" width="14.28515625" style="26" customWidth="1"/>
    <col min="12554" max="12554" width="17.5703125" style="26" customWidth="1"/>
    <col min="12555" max="12555" width="27.7109375" style="26" customWidth="1"/>
    <col min="12556" max="12558" width="9.140625" style="26" customWidth="1"/>
    <col min="12559" max="12559" width="14.85546875" style="26" customWidth="1"/>
    <col min="12560" max="12560" width="13.85546875" style="26" customWidth="1"/>
    <col min="12561" max="12782" width="9.140625" style="26" customWidth="1"/>
    <col min="12783" max="12783" width="9.140625" style="26"/>
    <col min="12784" max="12784" width="6.5703125" style="26" customWidth="1"/>
    <col min="12785" max="12785" width="79.5703125" style="26" customWidth="1"/>
    <col min="12786" max="12786" width="23.5703125" style="26" customWidth="1"/>
    <col min="12787" max="12787" width="27.85546875" style="26" customWidth="1"/>
    <col min="12788" max="12788" width="22.28515625" style="26" customWidth="1"/>
    <col min="12789" max="12789" width="23.5703125" style="26" customWidth="1"/>
    <col min="12790" max="12790" width="39" style="26" customWidth="1"/>
    <col min="12791" max="12791" width="36.42578125" style="26" customWidth="1"/>
    <col min="12792" max="12792" width="8" style="26" customWidth="1"/>
    <col min="12793" max="12793" width="15.5703125" style="26" customWidth="1"/>
    <col min="12794" max="12794" width="17.28515625" style="26" customWidth="1"/>
    <col min="12795" max="12795" width="18.85546875" style="26" customWidth="1"/>
    <col min="12796" max="12796" width="81" style="26" customWidth="1"/>
    <col min="12797" max="12797" width="14.85546875" style="26" customWidth="1"/>
    <col min="12798" max="12798" width="15.7109375" style="26" customWidth="1"/>
    <col min="12799" max="12799" width="17.5703125" style="26" customWidth="1"/>
    <col min="12800" max="12800" width="18.42578125" style="26" customWidth="1"/>
    <col min="12801" max="12801" width="16.5703125" style="26" customWidth="1"/>
    <col min="12802" max="12802" width="17.7109375" style="26" customWidth="1"/>
    <col min="12803" max="12803" width="17.85546875" style="26" customWidth="1"/>
    <col min="12804" max="12804" width="18.42578125" style="26" customWidth="1"/>
    <col min="12805" max="12805" width="15.42578125" style="26" customWidth="1"/>
    <col min="12806" max="12806" width="14.5703125" style="26" customWidth="1"/>
    <col min="12807" max="12807" width="15" style="26" customWidth="1"/>
    <col min="12808" max="12808" width="6.7109375" style="26" customWidth="1"/>
    <col min="12809" max="12809" width="14.28515625" style="26" customWidth="1"/>
    <col min="12810" max="12810" width="17.5703125" style="26" customWidth="1"/>
    <col min="12811" max="12811" width="27.7109375" style="26" customWidth="1"/>
    <col min="12812" max="12814" width="9.140625" style="26" customWidth="1"/>
    <col min="12815" max="12815" width="14.85546875" style="26" customWidth="1"/>
    <col min="12816" max="12816" width="13.85546875" style="26" customWidth="1"/>
    <col min="12817" max="13038" width="9.140625" style="26" customWidth="1"/>
    <col min="13039" max="13039" width="9.140625" style="26"/>
    <col min="13040" max="13040" width="6.5703125" style="26" customWidth="1"/>
    <col min="13041" max="13041" width="79.5703125" style="26" customWidth="1"/>
    <col min="13042" max="13042" width="23.5703125" style="26" customWidth="1"/>
    <col min="13043" max="13043" width="27.85546875" style="26" customWidth="1"/>
    <col min="13044" max="13044" width="22.28515625" style="26" customWidth="1"/>
    <col min="13045" max="13045" width="23.5703125" style="26" customWidth="1"/>
    <col min="13046" max="13046" width="39" style="26" customWidth="1"/>
    <col min="13047" max="13047" width="36.42578125" style="26" customWidth="1"/>
    <col min="13048" max="13048" width="8" style="26" customWidth="1"/>
    <col min="13049" max="13049" width="15.5703125" style="26" customWidth="1"/>
    <col min="13050" max="13050" width="17.28515625" style="26" customWidth="1"/>
    <col min="13051" max="13051" width="18.85546875" style="26" customWidth="1"/>
    <col min="13052" max="13052" width="81" style="26" customWidth="1"/>
    <col min="13053" max="13053" width="14.85546875" style="26" customWidth="1"/>
    <col min="13054" max="13054" width="15.7109375" style="26" customWidth="1"/>
    <col min="13055" max="13055" width="17.5703125" style="26" customWidth="1"/>
    <col min="13056" max="13056" width="18.42578125" style="26" customWidth="1"/>
    <col min="13057" max="13057" width="16.5703125" style="26" customWidth="1"/>
    <col min="13058" max="13058" width="17.7109375" style="26" customWidth="1"/>
    <col min="13059" max="13059" width="17.85546875" style="26" customWidth="1"/>
    <col min="13060" max="13060" width="18.42578125" style="26" customWidth="1"/>
    <col min="13061" max="13061" width="15.42578125" style="26" customWidth="1"/>
    <col min="13062" max="13062" width="14.5703125" style="26" customWidth="1"/>
    <col min="13063" max="13063" width="15" style="26" customWidth="1"/>
    <col min="13064" max="13064" width="6.7109375" style="26" customWidth="1"/>
    <col min="13065" max="13065" width="14.28515625" style="26" customWidth="1"/>
    <col min="13066" max="13066" width="17.5703125" style="26" customWidth="1"/>
    <col min="13067" max="13067" width="27.7109375" style="26" customWidth="1"/>
    <col min="13068" max="13070" width="9.140625" style="26" customWidth="1"/>
    <col min="13071" max="13071" width="14.85546875" style="26" customWidth="1"/>
    <col min="13072" max="13072" width="13.85546875" style="26" customWidth="1"/>
    <col min="13073" max="13294" width="9.140625" style="26" customWidth="1"/>
    <col min="13295" max="13295" width="9.140625" style="26"/>
    <col min="13296" max="13296" width="6.5703125" style="26" customWidth="1"/>
    <col min="13297" max="13297" width="79.5703125" style="26" customWidth="1"/>
    <col min="13298" max="13298" width="23.5703125" style="26" customWidth="1"/>
    <col min="13299" max="13299" width="27.85546875" style="26" customWidth="1"/>
    <col min="13300" max="13300" width="22.28515625" style="26" customWidth="1"/>
    <col min="13301" max="13301" width="23.5703125" style="26" customWidth="1"/>
    <col min="13302" max="13302" width="39" style="26" customWidth="1"/>
    <col min="13303" max="13303" width="36.42578125" style="26" customWidth="1"/>
    <col min="13304" max="13304" width="8" style="26" customWidth="1"/>
    <col min="13305" max="13305" width="15.5703125" style="26" customWidth="1"/>
    <col min="13306" max="13306" width="17.28515625" style="26" customWidth="1"/>
    <col min="13307" max="13307" width="18.85546875" style="26" customWidth="1"/>
    <col min="13308" max="13308" width="81" style="26" customWidth="1"/>
    <col min="13309" max="13309" width="14.85546875" style="26" customWidth="1"/>
    <col min="13310" max="13310" width="15.7109375" style="26" customWidth="1"/>
    <col min="13311" max="13311" width="17.5703125" style="26" customWidth="1"/>
    <col min="13312" max="13312" width="18.42578125" style="26" customWidth="1"/>
    <col min="13313" max="13313" width="16.5703125" style="26" customWidth="1"/>
    <col min="13314" max="13314" width="17.7109375" style="26" customWidth="1"/>
    <col min="13315" max="13315" width="17.85546875" style="26" customWidth="1"/>
    <col min="13316" max="13316" width="18.42578125" style="26" customWidth="1"/>
    <col min="13317" max="13317" width="15.42578125" style="26" customWidth="1"/>
    <col min="13318" max="13318" width="14.5703125" style="26" customWidth="1"/>
    <col min="13319" max="13319" width="15" style="26" customWidth="1"/>
    <col min="13320" max="13320" width="6.7109375" style="26" customWidth="1"/>
    <col min="13321" max="13321" width="14.28515625" style="26" customWidth="1"/>
    <col min="13322" max="13322" width="17.5703125" style="26" customWidth="1"/>
    <col min="13323" max="13323" width="27.7109375" style="26" customWidth="1"/>
    <col min="13324" max="13326" width="9.140625" style="26" customWidth="1"/>
    <col min="13327" max="13327" width="14.85546875" style="26" customWidth="1"/>
    <col min="13328" max="13328" width="13.85546875" style="26" customWidth="1"/>
    <col min="13329" max="13550" width="9.140625" style="26" customWidth="1"/>
    <col min="13551" max="13551" width="9.140625" style="26"/>
    <col min="13552" max="13552" width="6.5703125" style="26" customWidth="1"/>
    <col min="13553" max="13553" width="79.5703125" style="26" customWidth="1"/>
    <col min="13554" max="13554" width="23.5703125" style="26" customWidth="1"/>
    <col min="13555" max="13555" width="27.85546875" style="26" customWidth="1"/>
    <col min="13556" max="13556" width="22.28515625" style="26" customWidth="1"/>
    <col min="13557" max="13557" width="23.5703125" style="26" customWidth="1"/>
    <col min="13558" max="13558" width="39" style="26" customWidth="1"/>
    <col min="13559" max="13559" width="36.42578125" style="26" customWidth="1"/>
    <col min="13560" max="13560" width="8" style="26" customWidth="1"/>
    <col min="13561" max="13561" width="15.5703125" style="26" customWidth="1"/>
    <col min="13562" max="13562" width="17.28515625" style="26" customWidth="1"/>
    <col min="13563" max="13563" width="18.85546875" style="26" customWidth="1"/>
    <col min="13564" max="13564" width="81" style="26" customWidth="1"/>
    <col min="13565" max="13565" width="14.85546875" style="26" customWidth="1"/>
    <col min="13566" max="13566" width="15.7109375" style="26" customWidth="1"/>
    <col min="13567" max="13567" width="17.5703125" style="26" customWidth="1"/>
    <col min="13568" max="13568" width="18.42578125" style="26" customWidth="1"/>
    <col min="13569" max="13569" width="16.5703125" style="26" customWidth="1"/>
    <col min="13570" max="13570" width="17.7109375" style="26" customWidth="1"/>
    <col min="13571" max="13571" width="17.85546875" style="26" customWidth="1"/>
    <col min="13572" max="13572" width="18.42578125" style="26" customWidth="1"/>
    <col min="13573" max="13573" width="15.42578125" style="26" customWidth="1"/>
    <col min="13574" max="13574" width="14.5703125" style="26" customWidth="1"/>
    <col min="13575" max="13575" width="15" style="26" customWidth="1"/>
    <col min="13576" max="13576" width="6.7109375" style="26" customWidth="1"/>
    <col min="13577" max="13577" width="14.28515625" style="26" customWidth="1"/>
    <col min="13578" max="13578" width="17.5703125" style="26" customWidth="1"/>
    <col min="13579" max="13579" width="27.7109375" style="26" customWidth="1"/>
    <col min="13580" max="13582" width="9.140625" style="26" customWidth="1"/>
    <col min="13583" max="13583" width="14.85546875" style="26" customWidth="1"/>
    <col min="13584" max="13584" width="13.85546875" style="26" customWidth="1"/>
    <col min="13585" max="13806" width="9.140625" style="26" customWidth="1"/>
    <col min="13807" max="13807" width="9.140625" style="26"/>
    <col min="13808" max="13808" width="6.5703125" style="26" customWidth="1"/>
    <col min="13809" max="13809" width="79.5703125" style="26" customWidth="1"/>
    <col min="13810" max="13810" width="23.5703125" style="26" customWidth="1"/>
    <col min="13811" max="13811" width="27.85546875" style="26" customWidth="1"/>
    <col min="13812" max="13812" width="22.28515625" style="26" customWidth="1"/>
    <col min="13813" max="13813" width="23.5703125" style="26" customWidth="1"/>
    <col min="13814" max="13814" width="39" style="26" customWidth="1"/>
    <col min="13815" max="13815" width="36.42578125" style="26" customWidth="1"/>
    <col min="13816" max="13816" width="8" style="26" customWidth="1"/>
    <col min="13817" max="13817" width="15.5703125" style="26" customWidth="1"/>
    <col min="13818" max="13818" width="17.28515625" style="26" customWidth="1"/>
    <col min="13819" max="13819" width="18.85546875" style="26" customWidth="1"/>
    <col min="13820" max="13820" width="81" style="26" customWidth="1"/>
    <col min="13821" max="13821" width="14.85546875" style="26" customWidth="1"/>
    <col min="13822" max="13822" width="15.7109375" style="26" customWidth="1"/>
    <col min="13823" max="13823" width="17.5703125" style="26" customWidth="1"/>
    <col min="13824" max="13824" width="18.42578125" style="26" customWidth="1"/>
    <col min="13825" max="13825" width="16.5703125" style="26" customWidth="1"/>
    <col min="13826" max="13826" width="17.7109375" style="26" customWidth="1"/>
    <col min="13827" max="13827" width="17.85546875" style="26" customWidth="1"/>
    <col min="13828" max="13828" width="18.42578125" style="26" customWidth="1"/>
    <col min="13829" max="13829" width="15.42578125" style="26" customWidth="1"/>
    <col min="13830" max="13830" width="14.5703125" style="26" customWidth="1"/>
    <col min="13831" max="13831" width="15" style="26" customWidth="1"/>
    <col min="13832" max="13832" width="6.7109375" style="26" customWidth="1"/>
    <col min="13833" max="13833" width="14.28515625" style="26" customWidth="1"/>
    <col min="13834" max="13834" width="17.5703125" style="26" customWidth="1"/>
    <col min="13835" max="13835" width="27.7109375" style="26" customWidth="1"/>
    <col min="13836" max="13838" width="9.140625" style="26" customWidth="1"/>
    <col min="13839" max="13839" width="14.85546875" style="26" customWidth="1"/>
    <col min="13840" max="13840" width="13.85546875" style="26" customWidth="1"/>
    <col min="13841" max="14062" width="9.140625" style="26" customWidth="1"/>
    <col min="14063" max="14063" width="9.140625" style="26"/>
    <col min="14064" max="14064" width="6.5703125" style="26" customWidth="1"/>
    <col min="14065" max="14065" width="79.5703125" style="26" customWidth="1"/>
    <col min="14066" max="14066" width="23.5703125" style="26" customWidth="1"/>
    <col min="14067" max="14067" width="27.85546875" style="26" customWidth="1"/>
    <col min="14068" max="14068" width="22.28515625" style="26" customWidth="1"/>
    <col min="14069" max="14069" width="23.5703125" style="26" customWidth="1"/>
    <col min="14070" max="14070" width="39" style="26" customWidth="1"/>
    <col min="14071" max="14071" width="36.42578125" style="26" customWidth="1"/>
    <col min="14072" max="14072" width="8" style="26" customWidth="1"/>
    <col min="14073" max="14073" width="15.5703125" style="26" customWidth="1"/>
    <col min="14074" max="14074" width="17.28515625" style="26" customWidth="1"/>
    <col min="14075" max="14075" width="18.85546875" style="26" customWidth="1"/>
    <col min="14076" max="14076" width="81" style="26" customWidth="1"/>
    <col min="14077" max="14077" width="14.85546875" style="26" customWidth="1"/>
    <col min="14078" max="14078" width="15.7109375" style="26" customWidth="1"/>
    <col min="14079" max="14079" width="17.5703125" style="26" customWidth="1"/>
    <col min="14080" max="14080" width="18.42578125" style="26" customWidth="1"/>
    <col min="14081" max="14081" width="16.5703125" style="26" customWidth="1"/>
    <col min="14082" max="14082" width="17.7109375" style="26" customWidth="1"/>
    <col min="14083" max="14083" width="17.85546875" style="26" customWidth="1"/>
    <col min="14084" max="14084" width="18.42578125" style="26" customWidth="1"/>
    <col min="14085" max="14085" width="15.42578125" style="26" customWidth="1"/>
    <col min="14086" max="14086" width="14.5703125" style="26" customWidth="1"/>
    <col min="14087" max="14087" width="15" style="26" customWidth="1"/>
    <col min="14088" max="14088" width="6.7109375" style="26" customWidth="1"/>
    <col min="14089" max="14089" width="14.28515625" style="26" customWidth="1"/>
    <col min="14090" max="14090" width="17.5703125" style="26" customWidth="1"/>
    <col min="14091" max="14091" width="27.7109375" style="26" customWidth="1"/>
    <col min="14092" max="14094" width="9.140625" style="26" customWidth="1"/>
    <col min="14095" max="14095" width="14.85546875" style="26" customWidth="1"/>
    <col min="14096" max="14096" width="13.85546875" style="26" customWidth="1"/>
    <col min="14097" max="14318" width="9.140625" style="26" customWidth="1"/>
    <col min="14319" max="14319" width="9.140625" style="26"/>
    <col min="14320" max="14320" width="6.5703125" style="26" customWidth="1"/>
    <col min="14321" max="14321" width="79.5703125" style="26" customWidth="1"/>
    <col min="14322" max="14322" width="23.5703125" style="26" customWidth="1"/>
    <col min="14323" max="14323" width="27.85546875" style="26" customWidth="1"/>
    <col min="14324" max="14324" width="22.28515625" style="26" customWidth="1"/>
    <col min="14325" max="14325" width="23.5703125" style="26" customWidth="1"/>
    <col min="14326" max="14326" width="39" style="26" customWidth="1"/>
    <col min="14327" max="14327" width="36.42578125" style="26" customWidth="1"/>
    <col min="14328" max="14328" width="8" style="26" customWidth="1"/>
    <col min="14329" max="14329" width="15.5703125" style="26" customWidth="1"/>
    <col min="14330" max="14330" width="17.28515625" style="26" customWidth="1"/>
    <col min="14331" max="14331" width="18.85546875" style="26" customWidth="1"/>
    <col min="14332" max="14332" width="81" style="26" customWidth="1"/>
    <col min="14333" max="14333" width="14.85546875" style="26" customWidth="1"/>
    <col min="14334" max="14334" width="15.7109375" style="26" customWidth="1"/>
    <col min="14335" max="14335" width="17.5703125" style="26" customWidth="1"/>
    <col min="14336" max="14336" width="18.42578125" style="26" customWidth="1"/>
    <col min="14337" max="14337" width="16.5703125" style="26" customWidth="1"/>
    <col min="14338" max="14338" width="17.7109375" style="26" customWidth="1"/>
    <col min="14339" max="14339" width="17.85546875" style="26" customWidth="1"/>
    <col min="14340" max="14340" width="18.42578125" style="26" customWidth="1"/>
    <col min="14341" max="14341" width="15.42578125" style="26" customWidth="1"/>
    <col min="14342" max="14342" width="14.5703125" style="26" customWidth="1"/>
    <col min="14343" max="14343" width="15" style="26" customWidth="1"/>
    <col min="14344" max="14344" width="6.7109375" style="26" customWidth="1"/>
    <col min="14345" max="14345" width="14.28515625" style="26" customWidth="1"/>
    <col min="14346" max="14346" width="17.5703125" style="26" customWidth="1"/>
    <col min="14347" max="14347" width="27.7109375" style="26" customWidth="1"/>
    <col min="14348" max="14350" width="9.140625" style="26" customWidth="1"/>
    <col min="14351" max="14351" width="14.85546875" style="26" customWidth="1"/>
    <col min="14352" max="14352" width="13.85546875" style="26" customWidth="1"/>
    <col min="14353" max="14574" width="9.140625" style="26" customWidth="1"/>
    <col min="14575" max="14575" width="9.140625" style="26"/>
    <col min="14576" max="14576" width="6.5703125" style="26" customWidth="1"/>
    <col min="14577" max="14577" width="79.5703125" style="26" customWidth="1"/>
    <col min="14578" max="14578" width="23.5703125" style="26" customWidth="1"/>
    <col min="14579" max="14579" width="27.85546875" style="26" customWidth="1"/>
    <col min="14580" max="14580" width="22.28515625" style="26" customWidth="1"/>
    <col min="14581" max="14581" width="23.5703125" style="26" customWidth="1"/>
    <col min="14582" max="14582" width="39" style="26" customWidth="1"/>
    <col min="14583" max="14583" width="36.42578125" style="26" customWidth="1"/>
    <col min="14584" max="14584" width="8" style="26" customWidth="1"/>
    <col min="14585" max="14585" width="15.5703125" style="26" customWidth="1"/>
    <col min="14586" max="14586" width="17.28515625" style="26" customWidth="1"/>
    <col min="14587" max="14587" width="18.85546875" style="26" customWidth="1"/>
    <col min="14588" max="14588" width="81" style="26" customWidth="1"/>
    <col min="14589" max="14589" width="14.85546875" style="26" customWidth="1"/>
    <col min="14590" max="14590" width="15.7109375" style="26" customWidth="1"/>
    <col min="14591" max="14591" width="17.5703125" style="26" customWidth="1"/>
    <col min="14592" max="14592" width="18.42578125" style="26" customWidth="1"/>
    <col min="14593" max="14593" width="16.5703125" style="26" customWidth="1"/>
    <col min="14594" max="14594" width="17.7109375" style="26" customWidth="1"/>
    <col min="14595" max="14595" width="17.85546875" style="26" customWidth="1"/>
    <col min="14596" max="14596" width="18.42578125" style="26" customWidth="1"/>
    <col min="14597" max="14597" width="15.42578125" style="26" customWidth="1"/>
    <col min="14598" max="14598" width="14.5703125" style="26" customWidth="1"/>
    <col min="14599" max="14599" width="15" style="26" customWidth="1"/>
    <col min="14600" max="14600" width="6.7109375" style="26" customWidth="1"/>
    <col min="14601" max="14601" width="14.28515625" style="26" customWidth="1"/>
    <col min="14602" max="14602" width="17.5703125" style="26" customWidth="1"/>
    <col min="14603" max="14603" width="27.7109375" style="26" customWidth="1"/>
    <col min="14604" max="14606" width="9.140625" style="26" customWidth="1"/>
    <col min="14607" max="14607" width="14.85546875" style="26" customWidth="1"/>
    <col min="14608" max="14608" width="13.85546875" style="26" customWidth="1"/>
    <col min="14609" max="14830" width="9.140625" style="26" customWidth="1"/>
    <col min="14831" max="14831" width="9.140625" style="26"/>
    <col min="14832" max="14832" width="6.5703125" style="26" customWidth="1"/>
    <col min="14833" max="14833" width="79.5703125" style="26" customWidth="1"/>
    <col min="14834" max="14834" width="23.5703125" style="26" customWidth="1"/>
    <col min="14835" max="14835" width="27.85546875" style="26" customWidth="1"/>
    <col min="14836" max="14836" width="22.28515625" style="26" customWidth="1"/>
    <col min="14837" max="14837" width="23.5703125" style="26" customWidth="1"/>
    <col min="14838" max="14838" width="39" style="26" customWidth="1"/>
    <col min="14839" max="14839" width="36.42578125" style="26" customWidth="1"/>
    <col min="14840" max="14840" width="8" style="26" customWidth="1"/>
    <col min="14841" max="14841" width="15.5703125" style="26" customWidth="1"/>
    <col min="14842" max="14842" width="17.28515625" style="26" customWidth="1"/>
    <col min="14843" max="14843" width="18.85546875" style="26" customWidth="1"/>
    <col min="14844" max="14844" width="81" style="26" customWidth="1"/>
    <col min="14845" max="14845" width="14.85546875" style="26" customWidth="1"/>
    <col min="14846" max="14846" width="15.7109375" style="26" customWidth="1"/>
    <col min="14847" max="14847" width="17.5703125" style="26" customWidth="1"/>
    <col min="14848" max="14848" width="18.42578125" style="26" customWidth="1"/>
    <col min="14849" max="14849" width="16.5703125" style="26" customWidth="1"/>
    <col min="14850" max="14850" width="17.7109375" style="26" customWidth="1"/>
    <col min="14851" max="14851" width="17.85546875" style="26" customWidth="1"/>
    <col min="14852" max="14852" width="18.42578125" style="26" customWidth="1"/>
    <col min="14853" max="14853" width="15.42578125" style="26" customWidth="1"/>
    <col min="14854" max="14854" width="14.5703125" style="26" customWidth="1"/>
    <col min="14855" max="14855" width="15" style="26" customWidth="1"/>
    <col min="14856" max="14856" width="6.7109375" style="26" customWidth="1"/>
    <col min="14857" max="14857" width="14.28515625" style="26" customWidth="1"/>
    <col min="14858" max="14858" width="17.5703125" style="26" customWidth="1"/>
    <col min="14859" max="14859" width="27.7109375" style="26" customWidth="1"/>
    <col min="14860" max="14862" width="9.140625" style="26" customWidth="1"/>
    <col min="14863" max="14863" width="14.85546875" style="26" customWidth="1"/>
    <col min="14864" max="14864" width="13.85546875" style="26" customWidth="1"/>
    <col min="14865" max="15086" width="9.140625" style="26" customWidth="1"/>
    <col min="15087" max="15087" width="9.140625" style="26"/>
    <col min="15088" max="15088" width="6.5703125" style="26" customWidth="1"/>
    <col min="15089" max="15089" width="79.5703125" style="26" customWidth="1"/>
    <col min="15090" max="15090" width="23.5703125" style="26" customWidth="1"/>
    <col min="15091" max="15091" width="27.85546875" style="26" customWidth="1"/>
    <col min="15092" max="15092" width="22.28515625" style="26" customWidth="1"/>
    <col min="15093" max="15093" width="23.5703125" style="26" customWidth="1"/>
    <col min="15094" max="15094" width="39" style="26" customWidth="1"/>
    <col min="15095" max="15095" width="36.42578125" style="26" customWidth="1"/>
    <col min="15096" max="15096" width="8" style="26" customWidth="1"/>
    <col min="15097" max="15097" width="15.5703125" style="26" customWidth="1"/>
    <col min="15098" max="15098" width="17.28515625" style="26" customWidth="1"/>
    <col min="15099" max="15099" width="18.85546875" style="26" customWidth="1"/>
    <col min="15100" max="15100" width="81" style="26" customWidth="1"/>
    <col min="15101" max="15101" width="14.85546875" style="26" customWidth="1"/>
    <col min="15102" max="15102" width="15.7109375" style="26" customWidth="1"/>
    <col min="15103" max="15103" width="17.5703125" style="26" customWidth="1"/>
    <col min="15104" max="15104" width="18.42578125" style="26" customWidth="1"/>
    <col min="15105" max="15105" width="16.5703125" style="26" customWidth="1"/>
    <col min="15106" max="15106" width="17.7109375" style="26" customWidth="1"/>
    <col min="15107" max="15107" width="17.85546875" style="26" customWidth="1"/>
    <col min="15108" max="15108" width="18.42578125" style="26" customWidth="1"/>
    <col min="15109" max="15109" width="15.42578125" style="26" customWidth="1"/>
    <col min="15110" max="15110" width="14.5703125" style="26" customWidth="1"/>
    <col min="15111" max="15111" width="15" style="26" customWidth="1"/>
    <col min="15112" max="15112" width="6.7109375" style="26" customWidth="1"/>
    <col min="15113" max="15113" width="14.28515625" style="26" customWidth="1"/>
    <col min="15114" max="15114" width="17.5703125" style="26" customWidth="1"/>
    <col min="15115" max="15115" width="27.7109375" style="26" customWidth="1"/>
    <col min="15116" max="15118" width="9.140625" style="26" customWidth="1"/>
    <col min="15119" max="15119" width="14.85546875" style="26" customWidth="1"/>
    <col min="15120" max="15120" width="13.85546875" style="26" customWidth="1"/>
    <col min="15121" max="15342" width="9.140625" style="26" customWidth="1"/>
    <col min="15343" max="15343" width="9.140625" style="26"/>
    <col min="15344" max="15344" width="6.5703125" style="26" customWidth="1"/>
    <col min="15345" max="15345" width="79.5703125" style="26" customWidth="1"/>
    <col min="15346" max="15346" width="23.5703125" style="26" customWidth="1"/>
    <col min="15347" max="15347" width="27.85546875" style="26" customWidth="1"/>
    <col min="15348" max="15348" width="22.28515625" style="26" customWidth="1"/>
    <col min="15349" max="15349" width="23.5703125" style="26" customWidth="1"/>
    <col min="15350" max="15350" width="39" style="26" customWidth="1"/>
    <col min="15351" max="15351" width="36.42578125" style="26" customWidth="1"/>
    <col min="15352" max="15352" width="8" style="26" customWidth="1"/>
    <col min="15353" max="15353" width="15.5703125" style="26" customWidth="1"/>
    <col min="15354" max="15354" width="17.28515625" style="26" customWidth="1"/>
    <col min="15355" max="15355" width="18.85546875" style="26" customWidth="1"/>
    <col min="15356" max="15356" width="81" style="26" customWidth="1"/>
    <col min="15357" max="15357" width="14.85546875" style="26" customWidth="1"/>
    <col min="15358" max="15358" width="15.7109375" style="26" customWidth="1"/>
    <col min="15359" max="15359" width="17.5703125" style="26" customWidth="1"/>
    <col min="15360" max="15360" width="18.42578125" style="26" customWidth="1"/>
    <col min="15361" max="15361" width="16.5703125" style="26" customWidth="1"/>
    <col min="15362" max="15362" width="17.7109375" style="26" customWidth="1"/>
    <col min="15363" max="15363" width="17.85546875" style="26" customWidth="1"/>
    <col min="15364" max="15364" width="18.42578125" style="26" customWidth="1"/>
    <col min="15365" max="15365" width="15.42578125" style="26" customWidth="1"/>
    <col min="15366" max="15366" width="14.5703125" style="26" customWidth="1"/>
    <col min="15367" max="15367" width="15" style="26" customWidth="1"/>
    <col min="15368" max="15368" width="6.7109375" style="26" customWidth="1"/>
    <col min="15369" max="15369" width="14.28515625" style="26" customWidth="1"/>
    <col min="15370" max="15370" width="17.5703125" style="26" customWidth="1"/>
    <col min="15371" max="15371" width="27.7109375" style="26" customWidth="1"/>
    <col min="15372" max="15374" width="9.140625" style="26" customWidth="1"/>
    <col min="15375" max="15375" width="14.85546875" style="26" customWidth="1"/>
    <col min="15376" max="15376" width="13.85546875" style="26" customWidth="1"/>
    <col min="15377" max="15598" width="9.140625" style="26" customWidth="1"/>
    <col min="15599" max="15599" width="9.140625" style="26"/>
    <col min="15600" max="15600" width="6.5703125" style="26" customWidth="1"/>
    <col min="15601" max="15601" width="79.5703125" style="26" customWidth="1"/>
    <col min="15602" max="15602" width="23.5703125" style="26" customWidth="1"/>
    <col min="15603" max="15603" width="27.85546875" style="26" customWidth="1"/>
    <col min="15604" max="15604" width="22.28515625" style="26" customWidth="1"/>
    <col min="15605" max="15605" width="23.5703125" style="26" customWidth="1"/>
    <col min="15606" max="15606" width="39" style="26" customWidth="1"/>
    <col min="15607" max="15607" width="36.42578125" style="26" customWidth="1"/>
    <col min="15608" max="15608" width="8" style="26" customWidth="1"/>
    <col min="15609" max="15609" width="15.5703125" style="26" customWidth="1"/>
    <col min="15610" max="15610" width="17.28515625" style="26" customWidth="1"/>
    <col min="15611" max="15611" width="18.85546875" style="26" customWidth="1"/>
    <col min="15612" max="15612" width="81" style="26" customWidth="1"/>
    <col min="15613" max="15613" width="14.85546875" style="26" customWidth="1"/>
    <col min="15614" max="15614" width="15.7109375" style="26" customWidth="1"/>
    <col min="15615" max="15615" width="17.5703125" style="26" customWidth="1"/>
    <col min="15616" max="15616" width="18.42578125" style="26" customWidth="1"/>
    <col min="15617" max="15617" width="16.5703125" style="26" customWidth="1"/>
    <col min="15618" max="15618" width="17.7109375" style="26" customWidth="1"/>
    <col min="15619" max="15619" width="17.85546875" style="26" customWidth="1"/>
    <col min="15620" max="15620" width="18.42578125" style="26" customWidth="1"/>
    <col min="15621" max="15621" width="15.42578125" style="26" customWidth="1"/>
    <col min="15622" max="15622" width="14.5703125" style="26" customWidth="1"/>
    <col min="15623" max="15623" width="15" style="26" customWidth="1"/>
    <col min="15624" max="15624" width="6.7109375" style="26" customWidth="1"/>
    <col min="15625" max="15625" width="14.28515625" style="26" customWidth="1"/>
    <col min="15626" max="15626" width="17.5703125" style="26" customWidth="1"/>
    <col min="15627" max="15627" width="27.7109375" style="26" customWidth="1"/>
    <col min="15628" max="15630" width="9.140625" style="26" customWidth="1"/>
    <col min="15631" max="15631" width="14.85546875" style="26" customWidth="1"/>
    <col min="15632" max="15632" width="13.85546875" style="26" customWidth="1"/>
    <col min="15633" max="15854" width="9.140625" style="26" customWidth="1"/>
    <col min="15855" max="15855" width="9.140625" style="26"/>
    <col min="15856" max="15856" width="6.5703125" style="26" customWidth="1"/>
    <col min="15857" max="15857" width="79.5703125" style="26" customWidth="1"/>
    <col min="15858" max="15858" width="23.5703125" style="26" customWidth="1"/>
    <col min="15859" max="15859" width="27.85546875" style="26" customWidth="1"/>
    <col min="15860" max="15860" width="22.28515625" style="26" customWidth="1"/>
    <col min="15861" max="15861" width="23.5703125" style="26" customWidth="1"/>
    <col min="15862" max="15862" width="39" style="26" customWidth="1"/>
    <col min="15863" max="15863" width="36.42578125" style="26" customWidth="1"/>
    <col min="15864" max="15864" width="8" style="26" customWidth="1"/>
    <col min="15865" max="15865" width="15.5703125" style="26" customWidth="1"/>
    <col min="15866" max="15866" width="17.28515625" style="26" customWidth="1"/>
    <col min="15867" max="15867" width="18.85546875" style="26" customWidth="1"/>
    <col min="15868" max="15868" width="81" style="26" customWidth="1"/>
    <col min="15869" max="15869" width="14.85546875" style="26" customWidth="1"/>
    <col min="15870" max="15870" width="15.7109375" style="26" customWidth="1"/>
    <col min="15871" max="15871" width="17.5703125" style="26" customWidth="1"/>
    <col min="15872" max="15872" width="18.42578125" style="26" customWidth="1"/>
    <col min="15873" max="15873" width="16.5703125" style="26" customWidth="1"/>
    <col min="15874" max="15874" width="17.7109375" style="26" customWidth="1"/>
    <col min="15875" max="15875" width="17.85546875" style="26" customWidth="1"/>
    <col min="15876" max="15876" width="18.42578125" style="26" customWidth="1"/>
    <col min="15877" max="15877" width="15.42578125" style="26" customWidth="1"/>
    <col min="15878" max="15878" width="14.5703125" style="26" customWidth="1"/>
    <col min="15879" max="15879" width="15" style="26" customWidth="1"/>
    <col min="15880" max="15880" width="6.7109375" style="26" customWidth="1"/>
    <col min="15881" max="15881" width="14.28515625" style="26" customWidth="1"/>
    <col min="15882" max="15882" width="17.5703125" style="26" customWidth="1"/>
    <col min="15883" max="15883" width="27.7109375" style="26" customWidth="1"/>
    <col min="15884" max="15886" width="9.140625" style="26" customWidth="1"/>
    <col min="15887" max="15887" width="14.85546875" style="26" customWidth="1"/>
    <col min="15888" max="15888" width="13.85546875" style="26" customWidth="1"/>
    <col min="15889" max="16110" width="9.140625" style="26" customWidth="1"/>
    <col min="16111" max="16111" width="9.140625" style="26"/>
    <col min="16112" max="16112" width="6.5703125" style="26" customWidth="1"/>
    <col min="16113" max="16113" width="79.5703125" style="26" customWidth="1"/>
    <col min="16114" max="16114" width="23.5703125" style="26" customWidth="1"/>
    <col min="16115" max="16115" width="27.85546875" style="26" customWidth="1"/>
    <col min="16116" max="16116" width="22.28515625" style="26" customWidth="1"/>
    <col min="16117" max="16117" width="23.5703125" style="26" customWidth="1"/>
    <col min="16118" max="16118" width="39" style="26" customWidth="1"/>
    <col min="16119" max="16119" width="36.42578125" style="26" customWidth="1"/>
    <col min="16120" max="16120" width="8" style="26" customWidth="1"/>
    <col min="16121" max="16121" width="15.5703125" style="26" customWidth="1"/>
    <col min="16122" max="16122" width="17.28515625" style="26" customWidth="1"/>
    <col min="16123" max="16123" width="18.85546875" style="26" customWidth="1"/>
    <col min="16124" max="16124" width="81" style="26" customWidth="1"/>
    <col min="16125" max="16125" width="14.85546875" style="26" customWidth="1"/>
    <col min="16126" max="16126" width="15.7109375" style="26" customWidth="1"/>
    <col min="16127" max="16127" width="17.5703125" style="26" customWidth="1"/>
    <col min="16128" max="16128" width="18.42578125" style="26" customWidth="1"/>
    <col min="16129" max="16129" width="16.5703125" style="26" customWidth="1"/>
    <col min="16130" max="16130" width="17.7109375" style="26" customWidth="1"/>
    <col min="16131" max="16131" width="17.85546875" style="26" customWidth="1"/>
    <col min="16132" max="16132" width="18.42578125" style="26" customWidth="1"/>
    <col min="16133" max="16133" width="15.42578125" style="26" customWidth="1"/>
    <col min="16134" max="16134" width="14.5703125" style="26" customWidth="1"/>
    <col min="16135" max="16135" width="15" style="26" customWidth="1"/>
    <col min="16136" max="16136" width="6.7109375" style="26" customWidth="1"/>
    <col min="16137" max="16137" width="14.28515625" style="26" customWidth="1"/>
    <col min="16138" max="16138" width="17.5703125" style="26" customWidth="1"/>
    <col min="16139" max="16139" width="27.7109375" style="26" customWidth="1"/>
    <col min="16140" max="16142" width="9.140625" style="26" customWidth="1"/>
    <col min="16143" max="16143" width="14.85546875" style="26" customWidth="1"/>
    <col min="16144" max="16144" width="13.85546875" style="26" customWidth="1"/>
    <col min="16145" max="16360" width="9.140625" style="26" customWidth="1"/>
    <col min="16361" max="16384" width="9.140625" style="26"/>
  </cols>
  <sheetData>
    <row r="1" spans="1:28" s="4" customFormat="1" ht="50.25" customHeight="1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3" t="s">
        <v>27</v>
      </c>
    </row>
    <row r="2" spans="1:28" s="14" customFormat="1">
      <c r="A2" s="5" t="s">
        <v>28</v>
      </c>
      <c r="B2" s="6" t="s">
        <v>29</v>
      </c>
      <c r="C2" s="5" t="s">
        <v>30</v>
      </c>
      <c r="D2" s="7" t="s">
        <v>31</v>
      </c>
      <c r="E2" s="8">
        <v>3</v>
      </c>
      <c r="F2" s="9">
        <v>513425</v>
      </c>
      <c r="G2" s="10" t="s">
        <v>32</v>
      </c>
      <c r="H2" s="11">
        <v>0</v>
      </c>
      <c r="I2" s="11">
        <v>0</v>
      </c>
      <c r="J2" s="11">
        <v>802.27</v>
      </c>
      <c r="K2" s="11">
        <v>310.27</v>
      </c>
      <c r="L2" s="11">
        <v>13.26</v>
      </c>
      <c r="M2" s="11">
        <f t="shared" ref="M2:M38" si="0">K2-L2</f>
        <v>297.01</v>
      </c>
      <c r="N2" s="11">
        <v>0</v>
      </c>
      <c r="O2" s="11">
        <v>0</v>
      </c>
      <c r="P2" s="11">
        <v>0</v>
      </c>
      <c r="Q2" s="11">
        <v>252.26</v>
      </c>
      <c r="R2" s="11">
        <v>39.79</v>
      </c>
      <c r="S2" s="11">
        <f t="shared" ref="S2:S65" si="1">Q2-R2</f>
        <v>212.47</v>
      </c>
      <c r="T2" s="11">
        <v>0</v>
      </c>
      <c r="U2" s="11">
        <v>0</v>
      </c>
      <c r="V2" s="11">
        <f t="shared" ref="V2:V65" si="2">T2-U2</f>
        <v>0</v>
      </c>
      <c r="W2" s="12"/>
      <c r="X2" s="11">
        <v>0</v>
      </c>
      <c r="Y2" s="11">
        <v>0</v>
      </c>
      <c r="Z2" s="11">
        <v>0</v>
      </c>
      <c r="AA2" s="13"/>
      <c r="AB2" s="11">
        <f t="shared" ref="AB2:AB65" si="3">SUM(Z2,V2,S2,P2,M2,J2,I2)</f>
        <v>1311.75</v>
      </c>
    </row>
    <row r="3" spans="1:28" s="16" customFormat="1">
      <c r="A3" s="5" t="s">
        <v>28</v>
      </c>
      <c r="B3" s="6" t="s">
        <v>29</v>
      </c>
      <c r="C3" s="5" t="s">
        <v>33</v>
      </c>
      <c r="D3" s="7" t="s">
        <v>34</v>
      </c>
      <c r="E3" s="8">
        <v>2</v>
      </c>
      <c r="F3" s="15">
        <v>322205</v>
      </c>
      <c r="G3" s="10" t="s">
        <v>32</v>
      </c>
      <c r="H3" s="11">
        <v>0</v>
      </c>
      <c r="I3" s="11">
        <v>119.59</v>
      </c>
      <c r="J3" s="11">
        <v>0</v>
      </c>
      <c r="K3" s="11">
        <v>310.27</v>
      </c>
      <c r="L3" s="11">
        <v>25.05</v>
      </c>
      <c r="M3" s="11">
        <f t="shared" si="0"/>
        <v>285.21999999999997</v>
      </c>
      <c r="N3" s="11">
        <v>0</v>
      </c>
      <c r="O3" s="11">
        <v>0</v>
      </c>
      <c r="P3" s="11">
        <f t="shared" ref="P3:P35" si="4">N3-O3</f>
        <v>0</v>
      </c>
      <c r="Q3" s="11">
        <v>0</v>
      </c>
      <c r="R3" s="11">
        <v>0</v>
      </c>
      <c r="S3" s="11">
        <f t="shared" si="1"/>
        <v>0</v>
      </c>
      <c r="T3" s="11">
        <v>0</v>
      </c>
      <c r="U3" s="11">
        <v>0</v>
      </c>
      <c r="V3" s="11">
        <f t="shared" si="2"/>
        <v>0</v>
      </c>
      <c r="W3" s="12"/>
      <c r="X3" s="11">
        <v>0</v>
      </c>
      <c r="Y3" s="11">
        <v>0</v>
      </c>
      <c r="Z3" s="11">
        <v>0</v>
      </c>
      <c r="AA3" s="13"/>
      <c r="AB3" s="11">
        <f t="shared" si="3"/>
        <v>404.80999999999995</v>
      </c>
    </row>
    <row r="4" spans="1:28" s="17" customFormat="1">
      <c r="A4" s="5" t="s">
        <v>28</v>
      </c>
      <c r="B4" s="6" t="s">
        <v>29</v>
      </c>
      <c r="C4" s="5" t="s">
        <v>35</v>
      </c>
      <c r="D4" s="7" t="s">
        <v>36</v>
      </c>
      <c r="E4" s="8">
        <v>2</v>
      </c>
      <c r="F4" s="9">
        <v>223505</v>
      </c>
      <c r="G4" s="10" t="s">
        <v>32</v>
      </c>
      <c r="H4" s="11">
        <v>0</v>
      </c>
      <c r="I4" s="11">
        <v>245.25</v>
      </c>
      <c r="J4" s="11">
        <v>0</v>
      </c>
      <c r="K4" s="11">
        <v>310.27</v>
      </c>
      <c r="L4" s="11">
        <v>3.6</v>
      </c>
      <c r="M4" s="11">
        <f t="shared" si="0"/>
        <v>306.66999999999996</v>
      </c>
      <c r="N4" s="11">
        <v>0</v>
      </c>
      <c r="O4" s="11">
        <v>0</v>
      </c>
      <c r="P4" s="11">
        <f t="shared" si="4"/>
        <v>0</v>
      </c>
      <c r="Q4" s="11">
        <v>0</v>
      </c>
      <c r="R4" s="11">
        <v>0</v>
      </c>
      <c r="S4" s="11">
        <f t="shared" si="1"/>
        <v>0</v>
      </c>
      <c r="T4" s="11">
        <v>0</v>
      </c>
      <c r="U4" s="11">
        <v>0</v>
      </c>
      <c r="V4" s="11">
        <f t="shared" si="2"/>
        <v>0</v>
      </c>
      <c r="W4" s="12"/>
      <c r="X4" s="11">
        <v>0</v>
      </c>
      <c r="Y4" s="11">
        <v>0</v>
      </c>
      <c r="Z4" s="11">
        <v>0</v>
      </c>
      <c r="AA4" s="13"/>
      <c r="AB4" s="11">
        <f t="shared" si="3"/>
        <v>551.91999999999996</v>
      </c>
    </row>
    <row r="5" spans="1:28" s="17" customFormat="1">
      <c r="A5" s="5" t="s">
        <v>28</v>
      </c>
      <c r="B5" s="6" t="s">
        <v>29</v>
      </c>
      <c r="C5" s="5" t="s">
        <v>37</v>
      </c>
      <c r="D5" s="7" t="s">
        <v>38</v>
      </c>
      <c r="E5" s="8">
        <v>3</v>
      </c>
      <c r="F5" s="9">
        <v>513425</v>
      </c>
      <c r="G5" s="10" t="s">
        <v>32</v>
      </c>
      <c r="H5" s="11">
        <v>0</v>
      </c>
      <c r="I5" s="11">
        <v>132.77000000000001</v>
      </c>
      <c r="J5" s="11">
        <v>0</v>
      </c>
      <c r="K5" s="11">
        <v>310.27</v>
      </c>
      <c r="L5" s="11">
        <v>24.87</v>
      </c>
      <c r="M5" s="11">
        <f t="shared" si="0"/>
        <v>285.39999999999998</v>
      </c>
      <c r="N5" s="11">
        <v>0</v>
      </c>
      <c r="O5" s="11">
        <v>0</v>
      </c>
      <c r="P5" s="11">
        <f t="shared" si="4"/>
        <v>0</v>
      </c>
      <c r="Q5" s="11">
        <v>0</v>
      </c>
      <c r="R5" s="11">
        <v>0</v>
      </c>
      <c r="S5" s="11">
        <f t="shared" si="1"/>
        <v>0</v>
      </c>
      <c r="T5" s="11">
        <v>0</v>
      </c>
      <c r="U5" s="11">
        <v>0</v>
      </c>
      <c r="V5" s="11">
        <f t="shared" si="2"/>
        <v>0</v>
      </c>
      <c r="W5" s="12"/>
      <c r="X5" s="11">
        <v>0</v>
      </c>
      <c r="Y5" s="11">
        <v>0</v>
      </c>
      <c r="Z5" s="11">
        <v>0</v>
      </c>
      <c r="AA5" s="13"/>
      <c r="AB5" s="11">
        <f t="shared" si="3"/>
        <v>418.16999999999996</v>
      </c>
    </row>
    <row r="6" spans="1:28" s="17" customFormat="1">
      <c r="A6" s="5" t="s">
        <v>28</v>
      </c>
      <c r="B6" s="6" t="s">
        <v>29</v>
      </c>
      <c r="C6" s="5" t="s">
        <v>39</v>
      </c>
      <c r="D6" s="7" t="s">
        <v>40</v>
      </c>
      <c r="E6" s="8">
        <v>3</v>
      </c>
      <c r="F6" s="9">
        <v>521130</v>
      </c>
      <c r="G6" s="10" t="s">
        <v>32</v>
      </c>
      <c r="H6" s="11">
        <v>0</v>
      </c>
      <c r="I6" s="11">
        <v>111.11</v>
      </c>
      <c r="J6" s="11">
        <v>0</v>
      </c>
      <c r="K6" s="11">
        <v>310.27</v>
      </c>
      <c r="L6" s="11">
        <v>24.87</v>
      </c>
      <c r="M6" s="11">
        <f t="shared" si="0"/>
        <v>285.39999999999998</v>
      </c>
      <c r="N6" s="11">
        <v>0</v>
      </c>
      <c r="O6" s="11">
        <v>0</v>
      </c>
      <c r="P6" s="11">
        <f t="shared" si="4"/>
        <v>0</v>
      </c>
      <c r="Q6" s="11">
        <v>298.39999999999998</v>
      </c>
      <c r="R6" s="11">
        <v>74.61</v>
      </c>
      <c r="S6" s="11">
        <f t="shared" si="1"/>
        <v>223.78999999999996</v>
      </c>
      <c r="T6" s="11">
        <v>0</v>
      </c>
      <c r="U6" s="11">
        <v>0</v>
      </c>
      <c r="V6" s="11">
        <f t="shared" si="2"/>
        <v>0</v>
      </c>
      <c r="W6" s="12"/>
      <c r="X6" s="11">
        <v>0</v>
      </c>
      <c r="Y6" s="11">
        <v>0</v>
      </c>
      <c r="Z6" s="11">
        <v>0</v>
      </c>
      <c r="AA6" s="13"/>
      <c r="AB6" s="11">
        <f t="shared" si="3"/>
        <v>620.29999999999995</v>
      </c>
    </row>
    <row r="7" spans="1:28" s="17" customFormat="1">
      <c r="A7" s="5" t="s">
        <v>28</v>
      </c>
      <c r="B7" s="6" t="s">
        <v>29</v>
      </c>
      <c r="C7" s="18" t="s">
        <v>41</v>
      </c>
      <c r="D7" s="19" t="s">
        <v>42</v>
      </c>
      <c r="E7" s="8">
        <v>2</v>
      </c>
      <c r="F7" s="15">
        <v>223505</v>
      </c>
      <c r="G7" s="10" t="s">
        <v>32</v>
      </c>
      <c r="H7" s="11">
        <v>0</v>
      </c>
      <c r="I7" s="11">
        <v>422.75</v>
      </c>
      <c r="J7" s="11">
        <v>0</v>
      </c>
      <c r="K7" s="11">
        <v>310.27</v>
      </c>
      <c r="L7" s="11">
        <v>6.6</v>
      </c>
      <c r="M7" s="11">
        <f t="shared" si="0"/>
        <v>303.66999999999996</v>
      </c>
      <c r="N7" s="11">
        <v>0</v>
      </c>
      <c r="O7" s="11">
        <v>0</v>
      </c>
      <c r="P7" s="11">
        <f t="shared" si="4"/>
        <v>0</v>
      </c>
      <c r="Q7" s="11">
        <v>0</v>
      </c>
      <c r="R7" s="11">
        <v>0</v>
      </c>
      <c r="S7" s="11">
        <f t="shared" si="1"/>
        <v>0</v>
      </c>
      <c r="T7" s="11">
        <v>0</v>
      </c>
      <c r="U7" s="11">
        <v>0</v>
      </c>
      <c r="V7" s="11">
        <f t="shared" si="2"/>
        <v>0</v>
      </c>
      <c r="W7" s="12"/>
      <c r="X7" s="11">
        <v>0</v>
      </c>
      <c r="Y7" s="11">
        <v>0</v>
      </c>
      <c r="Z7" s="11">
        <v>0</v>
      </c>
      <c r="AA7" s="13"/>
      <c r="AB7" s="11">
        <f t="shared" si="3"/>
        <v>726.42</v>
      </c>
    </row>
    <row r="8" spans="1:28" s="14" customFormat="1">
      <c r="A8" s="5" t="s">
        <v>28</v>
      </c>
      <c r="B8" s="6" t="s">
        <v>29</v>
      </c>
      <c r="C8" s="5" t="s">
        <v>43</v>
      </c>
      <c r="D8" s="7" t="s">
        <v>44</v>
      </c>
      <c r="E8" s="8">
        <v>2</v>
      </c>
      <c r="F8" s="15">
        <v>322205</v>
      </c>
      <c r="G8" s="10" t="s">
        <v>32</v>
      </c>
      <c r="H8" s="11">
        <v>0</v>
      </c>
      <c r="I8" s="11">
        <v>134.24</v>
      </c>
      <c r="J8" s="11">
        <v>0</v>
      </c>
      <c r="K8" s="11">
        <v>310.27</v>
      </c>
      <c r="L8" s="11">
        <v>25.05</v>
      </c>
      <c r="M8" s="11">
        <f t="shared" si="0"/>
        <v>285.21999999999997</v>
      </c>
      <c r="N8" s="11">
        <v>0</v>
      </c>
      <c r="O8" s="11">
        <v>0</v>
      </c>
      <c r="P8" s="11">
        <f t="shared" si="4"/>
        <v>0</v>
      </c>
      <c r="Q8" s="11">
        <v>151.35</v>
      </c>
      <c r="R8" s="11">
        <v>75.150000000000006</v>
      </c>
      <c r="S8" s="11">
        <f t="shared" si="1"/>
        <v>76.199999999999989</v>
      </c>
      <c r="T8" s="11">
        <v>69.41</v>
      </c>
      <c r="U8" s="11">
        <v>0</v>
      </c>
      <c r="V8" s="11">
        <f t="shared" si="2"/>
        <v>69.41</v>
      </c>
      <c r="W8" s="12" t="s">
        <v>45</v>
      </c>
      <c r="X8" s="11">
        <v>0</v>
      </c>
      <c r="Y8" s="11">
        <v>0</v>
      </c>
      <c r="Z8" s="11">
        <v>0</v>
      </c>
      <c r="AA8" s="13"/>
      <c r="AB8" s="11">
        <f t="shared" si="3"/>
        <v>565.06999999999994</v>
      </c>
    </row>
    <row r="9" spans="1:28" s="14" customFormat="1">
      <c r="A9" s="5" t="s">
        <v>28</v>
      </c>
      <c r="B9" s="6" t="s">
        <v>29</v>
      </c>
      <c r="C9" s="5" t="s">
        <v>46</v>
      </c>
      <c r="D9" s="7" t="s">
        <v>47</v>
      </c>
      <c r="E9" s="8">
        <v>2</v>
      </c>
      <c r="F9" s="9">
        <v>322205</v>
      </c>
      <c r="G9" s="10" t="s">
        <v>32</v>
      </c>
      <c r="H9" s="11">
        <v>0</v>
      </c>
      <c r="I9" s="11">
        <v>132.96</v>
      </c>
      <c r="J9" s="11">
        <v>0</v>
      </c>
      <c r="K9" s="11">
        <v>310.27</v>
      </c>
      <c r="L9" s="11">
        <v>25.05</v>
      </c>
      <c r="M9" s="11">
        <f t="shared" si="0"/>
        <v>285.21999999999997</v>
      </c>
      <c r="N9" s="11">
        <v>0</v>
      </c>
      <c r="O9" s="11">
        <v>0</v>
      </c>
      <c r="P9" s="11">
        <f t="shared" si="4"/>
        <v>0</v>
      </c>
      <c r="Q9" s="11">
        <v>137.82</v>
      </c>
      <c r="R9" s="11">
        <v>75.150000000000006</v>
      </c>
      <c r="S9" s="11">
        <f t="shared" si="1"/>
        <v>62.669999999999987</v>
      </c>
      <c r="T9" s="11">
        <v>69.41</v>
      </c>
      <c r="U9" s="11">
        <v>0</v>
      </c>
      <c r="V9" s="11">
        <f t="shared" si="2"/>
        <v>69.41</v>
      </c>
      <c r="W9" s="12" t="s">
        <v>45</v>
      </c>
      <c r="X9" s="11">
        <v>0</v>
      </c>
      <c r="Y9" s="11">
        <v>0</v>
      </c>
      <c r="Z9" s="11">
        <v>0</v>
      </c>
      <c r="AA9" s="13"/>
      <c r="AB9" s="11">
        <f t="shared" si="3"/>
        <v>550.26</v>
      </c>
    </row>
    <row r="10" spans="1:28" s="17" customFormat="1">
      <c r="A10" s="5" t="s">
        <v>28</v>
      </c>
      <c r="B10" s="6" t="s">
        <v>29</v>
      </c>
      <c r="C10" s="5" t="s">
        <v>48</v>
      </c>
      <c r="D10" s="7" t="s">
        <v>49</v>
      </c>
      <c r="E10" s="8">
        <v>2</v>
      </c>
      <c r="F10" s="9">
        <v>322205</v>
      </c>
      <c r="G10" s="10" t="s">
        <v>32</v>
      </c>
      <c r="H10" s="11">
        <v>0</v>
      </c>
      <c r="I10" s="11">
        <v>121.08</v>
      </c>
      <c r="J10" s="11">
        <v>0</v>
      </c>
      <c r="K10" s="11">
        <v>310.27</v>
      </c>
      <c r="L10" s="11">
        <v>25.05</v>
      </c>
      <c r="M10" s="11">
        <f t="shared" si="0"/>
        <v>285.21999999999997</v>
      </c>
      <c r="N10" s="11">
        <v>0</v>
      </c>
      <c r="O10" s="11">
        <v>0</v>
      </c>
      <c r="P10" s="11">
        <f t="shared" si="4"/>
        <v>0</v>
      </c>
      <c r="Q10" s="11">
        <v>58.86</v>
      </c>
      <c r="R10" s="11">
        <v>57.4</v>
      </c>
      <c r="S10" s="11">
        <f t="shared" si="1"/>
        <v>1.4600000000000009</v>
      </c>
      <c r="T10" s="11">
        <v>0</v>
      </c>
      <c r="U10" s="11">
        <v>0</v>
      </c>
      <c r="V10" s="11">
        <f t="shared" si="2"/>
        <v>0</v>
      </c>
      <c r="W10" s="12"/>
      <c r="X10" s="11">
        <v>0</v>
      </c>
      <c r="Y10" s="11">
        <v>0</v>
      </c>
      <c r="Z10" s="11">
        <v>0</v>
      </c>
      <c r="AA10" s="13"/>
      <c r="AB10" s="11">
        <f t="shared" si="3"/>
        <v>407.75999999999993</v>
      </c>
    </row>
    <row r="11" spans="1:28" s="17" customFormat="1">
      <c r="A11" s="5" t="s">
        <v>28</v>
      </c>
      <c r="B11" s="6" t="s">
        <v>29</v>
      </c>
      <c r="C11" s="5" t="s">
        <v>50</v>
      </c>
      <c r="D11" s="7" t="s">
        <v>51</v>
      </c>
      <c r="E11" s="8">
        <v>3</v>
      </c>
      <c r="F11" s="9">
        <v>422105</v>
      </c>
      <c r="G11" s="10" t="s">
        <v>32</v>
      </c>
      <c r="H11" s="11">
        <v>0</v>
      </c>
      <c r="I11" s="11">
        <v>43.11</v>
      </c>
      <c r="J11" s="11">
        <v>0</v>
      </c>
      <c r="K11" s="11">
        <v>310.27</v>
      </c>
      <c r="L11" s="11">
        <v>10.78</v>
      </c>
      <c r="M11" s="11">
        <f t="shared" si="0"/>
        <v>299.49</v>
      </c>
      <c r="N11" s="11">
        <v>0</v>
      </c>
      <c r="O11" s="11">
        <v>0</v>
      </c>
      <c r="P11" s="11">
        <f t="shared" si="4"/>
        <v>0</v>
      </c>
      <c r="Q11" s="11">
        <v>0</v>
      </c>
      <c r="R11" s="11">
        <v>0</v>
      </c>
      <c r="S11" s="11">
        <f t="shared" si="1"/>
        <v>0</v>
      </c>
      <c r="T11" s="11">
        <v>0</v>
      </c>
      <c r="U11" s="11">
        <v>0</v>
      </c>
      <c r="V11" s="11">
        <f t="shared" si="2"/>
        <v>0</v>
      </c>
      <c r="W11" s="12"/>
      <c r="X11" s="11">
        <v>0</v>
      </c>
      <c r="Y11" s="11">
        <v>0</v>
      </c>
      <c r="Z11" s="11">
        <v>0</v>
      </c>
      <c r="AA11" s="13"/>
      <c r="AB11" s="11">
        <f t="shared" si="3"/>
        <v>342.6</v>
      </c>
    </row>
    <row r="12" spans="1:28" s="17" customFormat="1">
      <c r="A12" s="5" t="s">
        <v>28</v>
      </c>
      <c r="B12" s="6" t="s">
        <v>29</v>
      </c>
      <c r="C12" s="5" t="s">
        <v>52</v>
      </c>
      <c r="D12" s="7" t="s">
        <v>53</v>
      </c>
      <c r="E12" s="8">
        <v>3</v>
      </c>
      <c r="F12" s="9">
        <v>514320</v>
      </c>
      <c r="G12" s="10" t="s">
        <v>32</v>
      </c>
      <c r="H12" s="11">
        <v>0</v>
      </c>
      <c r="I12" s="11">
        <v>132.66999999999999</v>
      </c>
      <c r="J12" s="11">
        <v>0</v>
      </c>
      <c r="K12" s="11">
        <v>310.27</v>
      </c>
      <c r="L12" s="11">
        <v>24.8</v>
      </c>
      <c r="M12" s="11">
        <f t="shared" si="0"/>
        <v>285.46999999999997</v>
      </c>
      <c r="N12" s="11">
        <v>0</v>
      </c>
      <c r="O12" s="11">
        <v>0</v>
      </c>
      <c r="P12" s="11">
        <f t="shared" si="4"/>
        <v>0</v>
      </c>
      <c r="Q12" s="11">
        <v>134.54</v>
      </c>
      <c r="R12" s="11">
        <v>74.41</v>
      </c>
      <c r="S12" s="11">
        <f t="shared" si="1"/>
        <v>60.129999999999995</v>
      </c>
      <c r="T12" s="11">
        <v>69.430000000000007</v>
      </c>
      <c r="U12" s="11">
        <v>0</v>
      </c>
      <c r="V12" s="11">
        <f t="shared" si="2"/>
        <v>69.430000000000007</v>
      </c>
      <c r="W12" s="12" t="s">
        <v>45</v>
      </c>
      <c r="X12" s="11">
        <v>0</v>
      </c>
      <c r="Y12" s="11">
        <v>0</v>
      </c>
      <c r="Z12" s="11">
        <v>0</v>
      </c>
      <c r="AA12" s="13"/>
      <c r="AB12" s="11">
        <f t="shared" si="3"/>
        <v>547.69999999999993</v>
      </c>
    </row>
    <row r="13" spans="1:28" s="17" customFormat="1">
      <c r="A13" s="5" t="s">
        <v>28</v>
      </c>
      <c r="B13" s="6" t="s">
        <v>29</v>
      </c>
      <c r="C13" s="5" t="s">
        <v>54</v>
      </c>
      <c r="D13" s="7" t="s">
        <v>55</v>
      </c>
      <c r="E13" s="8">
        <v>2</v>
      </c>
      <c r="F13" s="20">
        <v>223505</v>
      </c>
      <c r="G13" s="10" t="s">
        <v>32</v>
      </c>
      <c r="H13" s="11">
        <v>0</v>
      </c>
      <c r="I13" s="11">
        <v>260.77999999999997</v>
      </c>
      <c r="J13" s="11">
        <v>0</v>
      </c>
      <c r="K13" s="11">
        <v>310.27</v>
      </c>
      <c r="L13" s="11">
        <v>3.6</v>
      </c>
      <c r="M13" s="11">
        <f t="shared" si="0"/>
        <v>306.66999999999996</v>
      </c>
      <c r="N13" s="11">
        <v>0</v>
      </c>
      <c r="O13" s="11">
        <v>0</v>
      </c>
      <c r="P13" s="11">
        <f t="shared" si="4"/>
        <v>0</v>
      </c>
      <c r="Q13" s="11">
        <v>0</v>
      </c>
      <c r="R13" s="11">
        <v>0</v>
      </c>
      <c r="S13" s="11">
        <f t="shared" si="1"/>
        <v>0</v>
      </c>
      <c r="T13" s="11">
        <v>0</v>
      </c>
      <c r="U13" s="11">
        <v>0</v>
      </c>
      <c r="V13" s="11">
        <f t="shared" si="2"/>
        <v>0</v>
      </c>
      <c r="W13" s="12"/>
      <c r="X13" s="11">
        <v>0</v>
      </c>
      <c r="Y13" s="11">
        <v>0</v>
      </c>
      <c r="Z13" s="11">
        <v>0</v>
      </c>
      <c r="AA13" s="13"/>
      <c r="AB13" s="11">
        <f t="shared" si="3"/>
        <v>567.44999999999993</v>
      </c>
    </row>
    <row r="14" spans="1:28" s="17" customFormat="1">
      <c r="A14" s="5" t="s">
        <v>28</v>
      </c>
      <c r="B14" s="6" t="s">
        <v>29</v>
      </c>
      <c r="C14" s="5" t="s">
        <v>56</v>
      </c>
      <c r="D14" s="7" t="s">
        <v>57</v>
      </c>
      <c r="E14" s="8">
        <v>1</v>
      </c>
      <c r="F14" s="15">
        <v>225124</v>
      </c>
      <c r="G14" s="10" t="s">
        <v>32</v>
      </c>
      <c r="H14" s="11">
        <v>0</v>
      </c>
      <c r="I14" s="11">
        <v>435.39</v>
      </c>
      <c r="J14" s="11">
        <v>0</v>
      </c>
      <c r="K14" s="11">
        <v>310.27</v>
      </c>
      <c r="L14" s="11">
        <v>0</v>
      </c>
      <c r="M14" s="11">
        <f t="shared" si="0"/>
        <v>310.27</v>
      </c>
      <c r="N14" s="11">
        <v>0</v>
      </c>
      <c r="O14" s="11">
        <v>0</v>
      </c>
      <c r="P14" s="11">
        <f t="shared" si="4"/>
        <v>0</v>
      </c>
      <c r="Q14" s="11">
        <v>0</v>
      </c>
      <c r="R14" s="11">
        <v>0</v>
      </c>
      <c r="S14" s="11">
        <f t="shared" si="1"/>
        <v>0</v>
      </c>
      <c r="T14" s="11">
        <v>0</v>
      </c>
      <c r="U14" s="11">
        <v>0</v>
      </c>
      <c r="V14" s="11">
        <f t="shared" si="2"/>
        <v>0</v>
      </c>
      <c r="W14" s="12"/>
      <c r="X14" s="11">
        <v>0</v>
      </c>
      <c r="Y14" s="11">
        <v>0</v>
      </c>
      <c r="Z14" s="11">
        <v>0</v>
      </c>
      <c r="AA14" s="13"/>
      <c r="AB14" s="11">
        <f t="shared" si="3"/>
        <v>745.66</v>
      </c>
    </row>
    <row r="15" spans="1:28" s="17" customFormat="1">
      <c r="A15" s="5" t="s">
        <v>28</v>
      </c>
      <c r="B15" s="6" t="s">
        <v>29</v>
      </c>
      <c r="C15" s="5" t="s">
        <v>58</v>
      </c>
      <c r="D15" s="7" t="s">
        <v>59</v>
      </c>
      <c r="E15" s="8">
        <v>3</v>
      </c>
      <c r="F15" s="15">
        <v>782320</v>
      </c>
      <c r="G15" s="10" t="s">
        <v>32</v>
      </c>
      <c r="H15" s="11">
        <v>0</v>
      </c>
      <c r="I15" s="11">
        <v>150.59</v>
      </c>
      <c r="J15" s="11">
        <v>0</v>
      </c>
      <c r="K15" s="11">
        <v>310.27</v>
      </c>
      <c r="L15" s="11">
        <v>28.93</v>
      </c>
      <c r="M15" s="11">
        <f t="shared" si="0"/>
        <v>281.33999999999997</v>
      </c>
      <c r="N15" s="11">
        <v>0</v>
      </c>
      <c r="O15" s="11">
        <v>0</v>
      </c>
      <c r="P15" s="11">
        <f t="shared" si="4"/>
        <v>0</v>
      </c>
      <c r="Q15" s="11">
        <v>0</v>
      </c>
      <c r="R15" s="11">
        <v>0</v>
      </c>
      <c r="S15" s="11">
        <f t="shared" si="1"/>
        <v>0</v>
      </c>
      <c r="T15" s="11">
        <v>0</v>
      </c>
      <c r="U15" s="11">
        <v>0</v>
      </c>
      <c r="V15" s="11">
        <f t="shared" si="2"/>
        <v>0</v>
      </c>
      <c r="W15" s="12"/>
      <c r="X15" s="11">
        <v>0</v>
      </c>
      <c r="Y15" s="11">
        <v>0</v>
      </c>
      <c r="Z15" s="11">
        <v>0</v>
      </c>
      <c r="AA15" s="13"/>
      <c r="AB15" s="11">
        <f t="shared" si="3"/>
        <v>431.92999999999995</v>
      </c>
    </row>
    <row r="16" spans="1:28" s="17" customFormat="1">
      <c r="A16" s="5" t="s">
        <v>28</v>
      </c>
      <c r="B16" s="6" t="s">
        <v>29</v>
      </c>
      <c r="C16" s="5" t="s">
        <v>60</v>
      </c>
      <c r="D16" s="7" t="s">
        <v>61</v>
      </c>
      <c r="E16" s="8">
        <v>3</v>
      </c>
      <c r="F16" s="9">
        <v>422105</v>
      </c>
      <c r="G16" s="10" t="s">
        <v>32</v>
      </c>
      <c r="H16" s="11">
        <v>0</v>
      </c>
      <c r="I16" s="11">
        <v>102.8</v>
      </c>
      <c r="J16" s="11">
        <v>0</v>
      </c>
      <c r="K16" s="11">
        <v>310.27</v>
      </c>
      <c r="L16" s="11">
        <v>24.87</v>
      </c>
      <c r="M16" s="11">
        <f t="shared" si="0"/>
        <v>285.39999999999998</v>
      </c>
      <c r="N16" s="11">
        <v>0</v>
      </c>
      <c r="O16" s="11">
        <v>0</v>
      </c>
      <c r="P16" s="11">
        <f t="shared" si="4"/>
        <v>0</v>
      </c>
      <c r="Q16" s="11">
        <v>218.62</v>
      </c>
      <c r="R16" s="11">
        <v>74.61</v>
      </c>
      <c r="S16" s="11">
        <f t="shared" si="1"/>
        <v>144.01</v>
      </c>
      <c r="T16" s="11">
        <v>0</v>
      </c>
      <c r="U16" s="11">
        <v>0</v>
      </c>
      <c r="V16" s="11">
        <f t="shared" si="2"/>
        <v>0</v>
      </c>
      <c r="W16" s="12"/>
      <c r="X16" s="11">
        <v>0</v>
      </c>
      <c r="Y16" s="11">
        <v>0</v>
      </c>
      <c r="Z16" s="11">
        <v>0</v>
      </c>
      <c r="AA16" s="13"/>
      <c r="AB16" s="11">
        <f t="shared" si="3"/>
        <v>532.20999999999992</v>
      </c>
    </row>
    <row r="17" spans="1:28" s="17" customFormat="1">
      <c r="A17" s="5" t="s">
        <v>28</v>
      </c>
      <c r="B17" s="6" t="s">
        <v>29</v>
      </c>
      <c r="C17" s="5" t="s">
        <v>62</v>
      </c>
      <c r="D17" s="7" t="s">
        <v>63</v>
      </c>
      <c r="E17" s="8">
        <v>2</v>
      </c>
      <c r="F17" s="9">
        <v>223505</v>
      </c>
      <c r="G17" s="10" t="s">
        <v>32</v>
      </c>
      <c r="H17" s="11">
        <v>0</v>
      </c>
      <c r="I17" s="11">
        <v>295.08</v>
      </c>
      <c r="J17" s="11">
        <v>0</v>
      </c>
      <c r="K17" s="11">
        <v>310.27</v>
      </c>
      <c r="L17" s="11">
        <v>3.6</v>
      </c>
      <c r="M17" s="11">
        <f t="shared" si="0"/>
        <v>306.66999999999996</v>
      </c>
      <c r="N17" s="11">
        <v>0</v>
      </c>
      <c r="O17" s="11">
        <v>0</v>
      </c>
      <c r="P17" s="11">
        <f t="shared" si="4"/>
        <v>0</v>
      </c>
      <c r="Q17" s="11">
        <v>0</v>
      </c>
      <c r="R17" s="11">
        <v>0</v>
      </c>
      <c r="S17" s="11">
        <f t="shared" si="1"/>
        <v>0</v>
      </c>
      <c r="T17" s="11">
        <v>0</v>
      </c>
      <c r="U17" s="11">
        <v>0</v>
      </c>
      <c r="V17" s="11">
        <f t="shared" si="2"/>
        <v>0</v>
      </c>
      <c r="W17" s="12"/>
      <c r="X17" s="11">
        <v>0</v>
      </c>
      <c r="Y17" s="11">
        <v>0</v>
      </c>
      <c r="Z17" s="11">
        <v>0</v>
      </c>
      <c r="AA17" s="13"/>
      <c r="AB17" s="11">
        <f t="shared" si="3"/>
        <v>601.75</v>
      </c>
    </row>
    <row r="18" spans="1:28" s="17" customFormat="1">
      <c r="A18" s="5" t="s">
        <v>28</v>
      </c>
      <c r="B18" s="6" t="s">
        <v>29</v>
      </c>
      <c r="C18" s="5" t="s">
        <v>64</v>
      </c>
      <c r="D18" s="7" t="s">
        <v>65</v>
      </c>
      <c r="E18" s="8">
        <v>2</v>
      </c>
      <c r="F18" s="9">
        <v>322205</v>
      </c>
      <c r="G18" s="10" t="s">
        <v>32</v>
      </c>
      <c r="H18" s="11">
        <v>0</v>
      </c>
      <c r="I18" s="11">
        <v>119.59</v>
      </c>
      <c r="J18" s="11">
        <v>0</v>
      </c>
      <c r="K18" s="11">
        <v>310.27</v>
      </c>
      <c r="L18" s="11">
        <v>25.05</v>
      </c>
      <c r="M18" s="11">
        <f t="shared" si="0"/>
        <v>285.21999999999997</v>
      </c>
      <c r="N18" s="11">
        <v>0</v>
      </c>
      <c r="O18" s="11">
        <v>0</v>
      </c>
      <c r="P18" s="11">
        <f t="shared" si="4"/>
        <v>0</v>
      </c>
      <c r="Q18" s="11">
        <v>92.49</v>
      </c>
      <c r="R18" s="11">
        <v>75.150000000000006</v>
      </c>
      <c r="S18" s="11">
        <f t="shared" si="1"/>
        <v>17.339999999999989</v>
      </c>
      <c r="T18" s="11">
        <v>69.41</v>
      </c>
      <c r="U18" s="11">
        <v>0</v>
      </c>
      <c r="V18" s="11">
        <f t="shared" si="2"/>
        <v>69.41</v>
      </c>
      <c r="W18" s="12" t="s">
        <v>45</v>
      </c>
      <c r="X18" s="11">
        <v>0</v>
      </c>
      <c r="Y18" s="11">
        <v>0</v>
      </c>
      <c r="Z18" s="11">
        <v>0</v>
      </c>
      <c r="AA18" s="13"/>
      <c r="AB18" s="11">
        <f t="shared" si="3"/>
        <v>491.55999999999995</v>
      </c>
    </row>
    <row r="19" spans="1:28" s="17" customFormat="1">
      <c r="A19" s="5" t="s">
        <v>28</v>
      </c>
      <c r="B19" s="6" t="s">
        <v>29</v>
      </c>
      <c r="C19" s="5" t="s">
        <v>66</v>
      </c>
      <c r="D19" s="7" t="s">
        <v>67</v>
      </c>
      <c r="E19" s="8">
        <v>3</v>
      </c>
      <c r="F19" s="9">
        <v>514320</v>
      </c>
      <c r="G19" s="10" t="s">
        <v>32</v>
      </c>
      <c r="H19" s="11">
        <v>0</v>
      </c>
      <c r="I19" s="11">
        <v>131.47999999999999</v>
      </c>
      <c r="J19" s="11">
        <v>0</v>
      </c>
      <c r="K19" s="11">
        <v>310.27</v>
      </c>
      <c r="L19" s="11">
        <v>24.8</v>
      </c>
      <c r="M19" s="11">
        <f t="shared" si="0"/>
        <v>285.46999999999997</v>
      </c>
      <c r="N19" s="11">
        <v>0</v>
      </c>
      <c r="O19" s="11">
        <v>0</v>
      </c>
      <c r="P19" s="11">
        <f t="shared" si="4"/>
        <v>0</v>
      </c>
      <c r="Q19" s="11">
        <v>134.54</v>
      </c>
      <c r="R19" s="11">
        <v>74.41</v>
      </c>
      <c r="S19" s="11">
        <f t="shared" si="1"/>
        <v>60.129999999999995</v>
      </c>
      <c r="T19" s="11">
        <v>0</v>
      </c>
      <c r="U19" s="11">
        <v>0</v>
      </c>
      <c r="V19" s="11">
        <f t="shared" si="2"/>
        <v>0</v>
      </c>
      <c r="W19" s="12"/>
      <c r="X19" s="11">
        <v>0</v>
      </c>
      <c r="Y19" s="11">
        <v>0</v>
      </c>
      <c r="Z19" s="11">
        <v>0</v>
      </c>
      <c r="AA19" s="13"/>
      <c r="AB19" s="11">
        <f t="shared" si="3"/>
        <v>477.07999999999993</v>
      </c>
    </row>
    <row r="20" spans="1:28" s="17" customFormat="1">
      <c r="A20" s="5" t="s">
        <v>28</v>
      </c>
      <c r="B20" s="6" t="s">
        <v>29</v>
      </c>
      <c r="C20" s="5" t="s">
        <v>68</v>
      </c>
      <c r="D20" s="7" t="s">
        <v>69</v>
      </c>
      <c r="E20" s="8">
        <v>3</v>
      </c>
      <c r="F20" s="9">
        <v>514320</v>
      </c>
      <c r="G20" s="10" t="s">
        <v>32</v>
      </c>
      <c r="H20" s="11">
        <v>0</v>
      </c>
      <c r="I20" s="11">
        <v>120.7</v>
      </c>
      <c r="J20" s="11">
        <v>0</v>
      </c>
      <c r="K20" s="11">
        <v>310.27</v>
      </c>
      <c r="L20" s="11">
        <v>24.8</v>
      </c>
      <c r="M20" s="11">
        <f t="shared" si="0"/>
        <v>285.46999999999997</v>
      </c>
      <c r="N20" s="11">
        <v>0</v>
      </c>
      <c r="O20" s="11">
        <v>0</v>
      </c>
      <c r="P20" s="11">
        <v>0</v>
      </c>
      <c r="Q20" s="11">
        <v>126.13</v>
      </c>
      <c r="R20" s="11">
        <v>74.41</v>
      </c>
      <c r="S20" s="11">
        <f t="shared" si="1"/>
        <v>51.72</v>
      </c>
      <c r="T20" s="11">
        <v>0</v>
      </c>
      <c r="U20" s="11">
        <v>0</v>
      </c>
      <c r="V20" s="11">
        <f t="shared" si="2"/>
        <v>0</v>
      </c>
      <c r="W20" s="12"/>
      <c r="X20" s="11">
        <v>0</v>
      </c>
      <c r="Y20" s="11">
        <v>0</v>
      </c>
      <c r="Z20" s="11">
        <v>0</v>
      </c>
      <c r="AA20" s="13"/>
      <c r="AB20" s="11">
        <f t="shared" si="3"/>
        <v>457.88999999999993</v>
      </c>
    </row>
    <row r="21" spans="1:28" s="17" customFormat="1">
      <c r="A21" s="5" t="s">
        <v>28</v>
      </c>
      <c r="B21" s="6" t="s">
        <v>29</v>
      </c>
      <c r="C21" s="5" t="s">
        <v>70</v>
      </c>
      <c r="D21" s="7" t="s">
        <v>71</v>
      </c>
      <c r="E21" s="8">
        <v>3</v>
      </c>
      <c r="F21" s="15">
        <v>411010</v>
      </c>
      <c r="G21" s="10" t="s">
        <v>32</v>
      </c>
      <c r="H21" s="11">
        <v>0</v>
      </c>
      <c r="I21" s="11">
        <v>101.09</v>
      </c>
      <c r="J21" s="11">
        <v>0</v>
      </c>
      <c r="K21" s="11">
        <v>310.27</v>
      </c>
      <c r="L21" s="11">
        <v>15.44</v>
      </c>
      <c r="M21" s="11">
        <f t="shared" si="0"/>
        <v>294.83</v>
      </c>
      <c r="N21" s="11">
        <v>0</v>
      </c>
      <c r="O21" s="11">
        <v>0</v>
      </c>
      <c r="P21" s="11">
        <f t="shared" si="4"/>
        <v>0</v>
      </c>
      <c r="Q21" s="11">
        <v>0</v>
      </c>
      <c r="R21" s="11">
        <v>0</v>
      </c>
      <c r="S21" s="11">
        <f t="shared" si="1"/>
        <v>0</v>
      </c>
      <c r="T21" s="11">
        <v>0</v>
      </c>
      <c r="U21" s="11">
        <v>0</v>
      </c>
      <c r="V21" s="11">
        <f t="shared" si="2"/>
        <v>0</v>
      </c>
      <c r="W21" s="12"/>
      <c r="X21" s="11">
        <v>0</v>
      </c>
      <c r="Y21" s="11">
        <v>0</v>
      </c>
      <c r="Z21" s="11">
        <v>0</v>
      </c>
      <c r="AA21" s="13"/>
      <c r="AB21" s="11">
        <f t="shared" si="3"/>
        <v>395.91999999999996</v>
      </c>
    </row>
    <row r="22" spans="1:28" s="17" customFormat="1">
      <c r="A22" s="5" t="s">
        <v>28</v>
      </c>
      <c r="B22" s="6" t="s">
        <v>29</v>
      </c>
      <c r="C22" s="5" t="s">
        <v>72</v>
      </c>
      <c r="D22" s="7" t="s">
        <v>73</v>
      </c>
      <c r="E22" s="8">
        <v>2</v>
      </c>
      <c r="F22" s="15">
        <v>223505</v>
      </c>
      <c r="G22" s="10" t="s">
        <v>32</v>
      </c>
      <c r="H22" s="11">
        <v>0</v>
      </c>
      <c r="I22" s="11">
        <v>225.91</v>
      </c>
      <c r="J22" s="11">
        <v>0</v>
      </c>
      <c r="K22" s="11">
        <v>310.27</v>
      </c>
      <c r="L22" s="11">
        <v>3.6</v>
      </c>
      <c r="M22" s="11">
        <f t="shared" si="0"/>
        <v>306.66999999999996</v>
      </c>
      <c r="N22" s="11">
        <v>0</v>
      </c>
      <c r="O22" s="11">
        <v>0</v>
      </c>
      <c r="P22" s="11">
        <f t="shared" si="4"/>
        <v>0</v>
      </c>
      <c r="Q22" s="11">
        <v>0</v>
      </c>
      <c r="R22" s="11">
        <v>0</v>
      </c>
      <c r="S22" s="11">
        <f t="shared" si="1"/>
        <v>0</v>
      </c>
      <c r="T22" s="11">
        <v>0</v>
      </c>
      <c r="U22" s="11">
        <v>0</v>
      </c>
      <c r="V22" s="11">
        <f t="shared" si="2"/>
        <v>0</v>
      </c>
      <c r="W22" s="12"/>
      <c r="X22" s="11">
        <v>0</v>
      </c>
      <c r="Y22" s="11">
        <v>0</v>
      </c>
      <c r="Z22" s="11">
        <v>0</v>
      </c>
      <c r="AA22" s="13"/>
      <c r="AB22" s="11">
        <f t="shared" si="3"/>
        <v>532.57999999999993</v>
      </c>
    </row>
    <row r="23" spans="1:28" s="17" customFormat="1">
      <c r="A23" s="5" t="s">
        <v>28</v>
      </c>
      <c r="B23" s="6" t="s">
        <v>29</v>
      </c>
      <c r="C23" s="5" t="s">
        <v>74</v>
      </c>
      <c r="D23" s="7" t="s">
        <v>75</v>
      </c>
      <c r="E23" s="8">
        <v>3</v>
      </c>
      <c r="F23" s="15">
        <v>782320</v>
      </c>
      <c r="G23" s="10" t="s">
        <v>32</v>
      </c>
      <c r="H23" s="11">
        <v>0</v>
      </c>
      <c r="I23" s="11">
        <v>161.35</v>
      </c>
      <c r="J23" s="11">
        <v>0</v>
      </c>
      <c r="K23" s="11">
        <v>310.27</v>
      </c>
      <c r="L23" s="11">
        <v>31</v>
      </c>
      <c r="M23" s="11">
        <f t="shared" si="0"/>
        <v>279.27</v>
      </c>
      <c r="N23" s="11">
        <v>0</v>
      </c>
      <c r="O23" s="11">
        <v>0</v>
      </c>
      <c r="P23" s="11">
        <f t="shared" si="4"/>
        <v>0</v>
      </c>
      <c r="Q23" s="11">
        <v>0</v>
      </c>
      <c r="R23" s="11">
        <v>0</v>
      </c>
      <c r="S23" s="11">
        <f t="shared" si="1"/>
        <v>0</v>
      </c>
      <c r="T23" s="11">
        <v>0</v>
      </c>
      <c r="U23" s="11">
        <v>0</v>
      </c>
      <c r="V23" s="11">
        <f t="shared" si="2"/>
        <v>0</v>
      </c>
      <c r="W23" s="12"/>
      <c r="X23" s="11">
        <v>0</v>
      </c>
      <c r="Y23" s="11">
        <v>0</v>
      </c>
      <c r="Z23" s="11">
        <v>0</v>
      </c>
      <c r="AA23" s="13"/>
      <c r="AB23" s="11">
        <f t="shared" si="3"/>
        <v>440.62</v>
      </c>
    </row>
    <row r="24" spans="1:28" s="17" customFormat="1">
      <c r="A24" s="5" t="s">
        <v>28</v>
      </c>
      <c r="B24" s="6" t="s">
        <v>29</v>
      </c>
      <c r="C24" s="5" t="s">
        <v>76</v>
      </c>
      <c r="D24" s="7" t="s">
        <v>77</v>
      </c>
      <c r="E24" s="8">
        <v>2</v>
      </c>
      <c r="F24" s="9">
        <v>223505</v>
      </c>
      <c r="G24" s="10" t="s">
        <v>32</v>
      </c>
      <c r="H24" s="11">
        <v>0</v>
      </c>
      <c r="I24" s="11">
        <v>211.03</v>
      </c>
      <c r="J24" s="11">
        <v>0</v>
      </c>
      <c r="K24" s="11">
        <v>310.27</v>
      </c>
      <c r="L24" s="11">
        <v>3.36</v>
      </c>
      <c r="M24" s="11">
        <f t="shared" si="0"/>
        <v>306.90999999999997</v>
      </c>
      <c r="N24" s="11">
        <v>0</v>
      </c>
      <c r="O24" s="11">
        <v>0</v>
      </c>
      <c r="P24" s="11">
        <f t="shared" si="4"/>
        <v>0</v>
      </c>
      <c r="Q24" s="11">
        <v>0</v>
      </c>
      <c r="R24" s="11">
        <v>0</v>
      </c>
      <c r="S24" s="11">
        <f t="shared" si="1"/>
        <v>0</v>
      </c>
      <c r="T24" s="11">
        <v>0</v>
      </c>
      <c r="U24" s="11">
        <v>0</v>
      </c>
      <c r="V24" s="11">
        <f t="shared" si="2"/>
        <v>0</v>
      </c>
      <c r="W24" s="12"/>
      <c r="X24" s="11">
        <v>0</v>
      </c>
      <c r="Y24" s="11">
        <v>0</v>
      </c>
      <c r="Z24" s="11">
        <v>0</v>
      </c>
      <c r="AA24" s="13"/>
      <c r="AB24" s="11">
        <f t="shared" si="3"/>
        <v>517.93999999999994</v>
      </c>
    </row>
    <row r="25" spans="1:28" s="17" customFormat="1">
      <c r="A25" s="5" t="s">
        <v>28</v>
      </c>
      <c r="B25" s="6" t="s">
        <v>29</v>
      </c>
      <c r="C25" s="5" t="s">
        <v>78</v>
      </c>
      <c r="D25" s="7" t="s">
        <v>79</v>
      </c>
      <c r="E25" s="8">
        <v>2</v>
      </c>
      <c r="F25" s="15">
        <v>223505</v>
      </c>
      <c r="G25" s="10" t="s">
        <v>32</v>
      </c>
      <c r="H25" s="11">
        <v>0</v>
      </c>
      <c r="I25" s="11">
        <v>225.83</v>
      </c>
      <c r="J25" s="11">
        <v>0</v>
      </c>
      <c r="K25" s="11">
        <v>310.27</v>
      </c>
      <c r="L25" s="11">
        <v>3.6</v>
      </c>
      <c r="M25" s="11">
        <f t="shared" si="0"/>
        <v>306.66999999999996</v>
      </c>
      <c r="N25" s="11">
        <v>0</v>
      </c>
      <c r="O25" s="11">
        <v>0</v>
      </c>
      <c r="P25" s="11">
        <f t="shared" si="4"/>
        <v>0</v>
      </c>
      <c r="Q25" s="11">
        <v>0</v>
      </c>
      <c r="R25" s="11">
        <v>0</v>
      </c>
      <c r="S25" s="11">
        <f t="shared" si="1"/>
        <v>0</v>
      </c>
      <c r="T25" s="11">
        <v>110.51</v>
      </c>
      <c r="U25" s="11">
        <v>0</v>
      </c>
      <c r="V25" s="11">
        <f t="shared" si="2"/>
        <v>110.51</v>
      </c>
      <c r="W25" s="12" t="s">
        <v>45</v>
      </c>
      <c r="X25" s="11">
        <v>0</v>
      </c>
      <c r="Y25" s="11">
        <v>0</v>
      </c>
      <c r="Z25" s="11">
        <v>0</v>
      </c>
      <c r="AA25" s="13"/>
      <c r="AB25" s="11">
        <f t="shared" si="3"/>
        <v>643.01</v>
      </c>
    </row>
    <row r="26" spans="1:28" s="17" customFormat="1">
      <c r="A26" s="5" t="s">
        <v>28</v>
      </c>
      <c r="B26" s="6" t="s">
        <v>29</v>
      </c>
      <c r="C26" s="18" t="s">
        <v>80</v>
      </c>
      <c r="D26" s="21" t="s">
        <v>81</v>
      </c>
      <c r="E26" s="8">
        <v>3</v>
      </c>
      <c r="F26" s="9">
        <v>782320</v>
      </c>
      <c r="G26" s="10" t="s">
        <v>32</v>
      </c>
      <c r="H26" s="11">
        <v>0</v>
      </c>
      <c r="I26" s="11">
        <v>143.38999999999999</v>
      </c>
      <c r="J26" s="11">
        <v>0</v>
      </c>
      <c r="K26" s="11">
        <v>310.27</v>
      </c>
      <c r="L26" s="11">
        <v>31</v>
      </c>
      <c r="M26" s="11">
        <f t="shared" si="0"/>
        <v>279.27</v>
      </c>
      <c r="N26" s="11">
        <v>0</v>
      </c>
      <c r="O26" s="11">
        <v>0</v>
      </c>
      <c r="P26" s="11">
        <f t="shared" si="4"/>
        <v>0</v>
      </c>
      <c r="Q26" s="11">
        <v>0</v>
      </c>
      <c r="R26" s="11">
        <v>0</v>
      </c>
      <c r="S26" s="11">
        <f t="shared" si="1"/>
        <v>0</v>
      </c>
      <c r="T26" s="11">
        <v>0</v>
      </c>
      <c r="U26" s="11">
        <v>0</v>
      </c>
      <c r="V26" s="11">
        <f t="shared" si="2"/>
        <v>0</v>
      </c>
      <c r="W26" s="12"/>
      <c r="X26" s="11">
        <v>0</v>
      </c>
      <c r="Y26" s="11">
        <v>0</v>
      </c>
      <c r="Z26" s="11">
        <v>0</v>
      </c>
      <c r="AA26" s="13"/>
      <c r="AB26" s="11">
        <f t="shared" si="3"/>
        <v>422.65999999999997</v>
      </c>
    </row>
    <row r="27" spans="1:28" s="17" customFormat="1">
      <c r="A27" s="5" t="s">
        <v>28</v>
      </c>
      <c r="B27" s="6" t="s">
        <v>29</v>
      </c>
      <c r="C27" s="5" t="s">
        <v>82</v>
      </c>
      <c r="D27" s="7" t="s">
        <v>83</v>
      </c>
      <c r="E27" s="8">
        <v>2</v>
      </c>
      <c r="F27" s="15">
        <v>223405</v>
      </c>
      <c r="G27" s="10" t="s">
        <v>32</v>
      </c>
      <c r="H27" s="11">
        <v>0</v>
      </c>
      <c r="I27" s="11">
        <v>333.01</v>
      </c>
      <c r="J27" s="11">
        <v>0</v>
      </c>
      <c r="K27" s="11">
        <v>310.27</v>
      </c>
      <c r="L27" s="11">
        <v>18.2</v>
      </c>
      <c r="M27" s="11">
        <f t="shared" si="0"/>
        <v>292.07</v>
      </c>
      <c r="N27" s="11">
        <v>0</v>
      </c>
      <c r="O27" s="11">
        <v>0</v>
      </c>
      <c r="P27" s="11">
        <f t="shared" si="4"/>
        <v>0</v>
      </c>
      <c r="Q27" s="11">
        <v>0</v>
      </c>
      <c r="R27" s="11">
        <v>0</v>
      </c>
      <c r="S27" s="11">
        <f t="shared" si="1"/>
        <v>0</v>
      </c>
      <c r="T27" s="11">
        <v>0</v>
      </c>
      <c r="U27" s="11">
        <v>0</v>
      </c>
      <c r="V27" s="11">
        <f t="shared" si="2"/>
        <v>0</v>
      </c>
      <c r="W27" s="12"/>
      <c r="X27" s="11">
        <v>0</v>
      </c>
      <c r="Y27" s="11">
        <v>0</v>
      </c>
      <c r="Z27" s="11">
        <v>0</v>
      </c>
      <c r="AA27" s="13"/>
      <c r="AB27" s="11">
        <f t="shared" si="3"/>
        <v>625.07999999999993</v>
      </c>
    </row>
    <row r="28" spans="1:28" s="17" customFormat="1">
      <c r="A28" s="5" t="s">
        <v>28</v>
      </c>
      <c r="B28" s="6" t="s">
        <v>29</v>
      </c>
      <c r="C28" s="5" t="s">
        <v>84</v>
      </c>
      <c r="D28" s="7" t="s">
        <v>85</v>
      </c>
      <c r="E28" s="8">
        <v>2</v>
      </c>
      <c r="F28" s="9">
        <v>322205</v>
      </c>
      <c r="G28" s="10" t="s">
        <v>32</v>
      </c>
      <c r="H28" s="11">
        <v>0</v>
      </c>
      <c r="I28" s="11">
        <v>134.24</v>
      </c>
      <c r="J28" s="11">
        <v>0</v>
      </c>
      <c r="K28" s="11">
        <v>310.27</v>
      </c>
      <c r="L28" s="11">
        <v>25.05</v>
      </c>
      <c r="M28" s="11">
        <f t="shared" si="0"/>
        <v>285.21999999999997</v>
      </c>
      <c r="N28" s="11">
        <v>0</v>
      </c>
      <c r="O28" s="11">
        <v>0</v>
      </c>
      <c r="P28" s="11">
        <v>0</v>
      </c>
      <c r="Q28" s="11">
        <v>92.49</v>
      </c>
      <c r="R28" s="11">
        <v>75.150000000000006</v>
      </c>
      <c r="S28" s="11">
        <f t="shared" si="1"/>
        <v>17.339999999999989</v>
      </c>
      <c r="T28" s="11">
        <v>0</v>
      </c>
      <c r="U28" s="11">
        <v>0</v>
      </c>
      <c r="V28" s="11">
        <f t="shared" si="2"/>
        <v>0</v>
      </c>
      <c r="W28" s="12"/>
      <c r="X28" s="11">
        <v>0</v>
      </c>
      <c r="Y28" s="11">
        <v>0</v>
      </c>
      <c r="Z28" s="11">
        <v>0</v>
      </c>
      <c r="AA28" s="13"/>
      <c r="AB28" s="11">
        <f t="shared" si="3"/>
        <v>436.79999999999995</v>
      </c>
    </row>
    <row r="29" spans="1:28" s="17" customFormat="1">
      <c r="A29" s="5" t="s">
        <v>28</v>
      </c>
      <c r="B29" s="6" t="s">
        <v>29</v>
      </c>
      <c r="C29" s="5" t="s">
        <v>86</v>
      </c>
      <c r="D29" s="7" t="s">
        <v>87</v>
      </c>
      <c r="E29" s="8">
        <v>3</v>
      </c>
      <c r="F29" s="15">
        <v>411010</v>
      </c>
      <c r="G29" s="10" t="s">
        <v>32</v>
      </c>
      <c r="H29" s="11">
        <v>0</v>
      </c>
      <c r="I29" s="11">
        <v>115.34</v>
      </c>
      <c r="J29" s="11">
        <v>0</v>
      </c>
      <c r="K29" s="11">
        <v>310.27</v>
      </c>
      <c r="L29" s="11">
        <v>27.25</v>
      </c>
      <c r="M29" s="11">
        <f t="shared" si="0"/>
        <v>283.02</v>
      </c>
      <c r="N29" s="11">
        <v>0</v>
      </c>
      <c r="O29" s="11">
        <v>0</v>
      </c>
      <c r="P29" s="11">
        <v>0</v>
      </c>
      <c r="Q29" s="11">
        <v>134.54</v>
      </c>
      <c r="R29" s="11">
        <v>81.75</v>
      </c>
      <c r="S29" s="11">
        <f t="shared" si="1"/>
        <v>52.789999999999992</v>
      </c>
      <c r="T29" s="11">
        <v>0</v>
      </c>
      <c r="U29" s="11">
        <v>0</v>
      </c>
      <c r="V29" s="11">
        <f t="shared" si="2"/>
        <v>0</v>
      </c>
      <c r="W29" s="12"/>
      <c r="X29" s="11">
        <v>0</v>
      </c>
      <c r="Y29" s="11">
        <v>0</v>
      </c>
      <c r="Z29" s="11">
        <v>0</v>
      </c>
      <c r="AA29" s="13"/>
      <c r="AB29" s="11">
        <f t="shared" si="3"/>
        <v>451.15</v>
      </c>
    </row>
    <row r="30" spans="1:28" s="17" customFormat="1">
      <c r="A30" s="5" t="s">
        <v>28</v>
      </c>
      <c r="B30" s="6" t="s">
        <v>29</v>
      </c>
      <c r="C30" s="5" t="s">
        <v>88</v>
      </c>
      <c r="D30" s="7" t="s">
        <v>89</v>
      </c>
      <c r="E30" s="8">
        <v>3</v>
      </c>
      <c r="F30" s="15">
        <v>517420</v>
      </c>
      <c r="G30" s="10" t="s">
        <v>32</v>
      </c>
      <c r="H30" s="11">
        <v>0</v>
      </c>
      <c r="I30" s="11">
        <v>111.94</v>
      </c>
      <c r="J30" s="11">
        <v>0</v>
      </c>
      <c r="K30" s="11">
        <v>310.27</v>
      </c>
      <c r="L30" s="11">
        <v>24.87</v>
      </c>
      <c r="M30" s="11">
        <f t="shared" si="0"/>
        <v>285.39999999999998</v>
      </c>
      <c r="N30" s="11">
        <v>0</v>
      </c>
      <c r="O30" s="11">
        <v>0</v>
      </c>
      <c r="P30" s="11">
        <f t="shared" si="4"/>
        <v>0</v>
      </c>
      <c r="Q30" s="11">
        <v>0</v>
      </c>
      <c r="R30" s="11">
        <v>0</v>
      </c>
      <c r="S30" s="11">
        <f t="shared" si="1"/>
        <v>0</v>
      </c>
      <c r="T30" s="11">
        <v>0</v>
      </c>
      <c r="U30" s="11">
        <v>0</v>
      </c>
      <c r="V30" s="11">
        <f t="shared" si="2"/>
        <v>0</v>
      </c>
      <c r="W30" s="11"/>
      <c r="X30" s="11">
        <v>0</v>
      </c>
      <c r="Y30" s="11">
        <v>0</v>
      </c>
      <c r="Z30" s="11">
        <v>0</v>
      </c>
      <c r="AA30" s="13"/>
      <c r="AB30" s="11">
        <f t="shared" si="3"/>
        <v>397.34</v>
      </c>
    </row>
    <row r="31" spans="1:28" s="17" customFormat="1">
      <c r="A31" s="5" t="s">
        <v>28</v>
      </c>
      <c r="B31" s="6" t="s">
        <v>29</v>
      </c>
      <c r="C31" s="5" t="s">
        <v>90</v>
      </c>
      <c r="D31" s="7" t="s">
        <v>91</v>
      </c>
      <c r="E31" s="8">
        <v>1</v>
      </c>
      <c r="F31" s="9">
        <v>225124</v>
      </c>
      <c r="G31" s="10" t="s">
        <v>32</v>
      </c>
      <c r="H31" s="11">
        <v>0</v>
      </c>
      <c r="I31" s="11">
        <v>435.39</v>
      </c>
      <c r="J31" s="11">
        <v>0</v>
      </c>
      <c r="K31" s="11">
        <v>310.27</v>
      </c>
      <c r="L31" s="11">
        <v>0</v>
      </c>
      <c r="M31" s="11">
        <f t="shared" si="0"/>
        <v>310.27</v>
      </c>
      <c r="N31" s="11">
        <v>0</v>
      </c>
      <c r="O31" s="11">
        <v>0</v>
      </c>
      <c r="P31" s="11">
        <f t="shared" si="4"/>
        <v>0</v>
      </c>
      <c r="Q31" s="11">
        <v>0</v>
      </c>
      <c r="R31" s="11">
        <v>0</v>
      </c>
      <c r="S31" s="11">
        <f t="shared" si="1"/>
        <v>0</v>
      </c>
      <c r="T31" s="11">
        <v>0</v>
      </c>
      <c r="U31" s="11">
        <v>0</v>
      </c>
      <c r="V31" s="11">
        <f t="shared" si="2"/>
        <v>0</v>
      </c>
      <c r="W31" s="12"/>
      <c r="X31" s="11">
        <v>0</v>
      </c>
      <c r="Y31" s="11">
        <v>0</v>
      </c>
      <c r="Z31" s="11">
        <v>0</v>
      </c>
      <c r="AA31" s="13"/>
      <c r="AB31" s="11">
        <f t="shared" si="3"/>
        <v>745.66</v>
      </c>
    </row>
    <row r="32" spans="1:28" s="17" customFormat="1">
      <c r="A32" s="5" t="s">
        <v>28</v>
      </c>
      <c r="B32" s="6" t="s">
        <v>29</v>
      </c>
      <c r="C32" s="18" t="s">
        <v>92</v>
      </c>
      <c r="D32" s="19" t="s">
        <v>93</v>
      </c>
      <c r="E32" s="8">
        <v>2</v>
      </c>
      <c r="F32" s="9">
        <v>223505</v>
      </c>
      <c r="G32" s="10" t="s">
        <v>32</v>
      </c>
      <c r="H32" s="11">
        <v>0</v>
      </c>
      <c r="I32" s="11">
        <v>234.25</v>
      </c>
      <c r="J32" s="11">
        <v>0</v>
      </c>
      <c r="K32" s="11">
        <v>310.27</v>
      </c>
      <c r="L32" s="11">
        <v>3.6</v>
      </c>
      <c r="M32" s="11">
        <f t="shared" si="0"/>
        <v>306.66999999999996</v>
      </c>
      <c r="N32" s="11">
        <v>0</v>
      </c>
      <c r="O32" s="11">
        <v>0</v>
      </c>
      <c r="P32" s="11">
        <f t="shared" si="4"/>
        <v>0</v>
      </c>
      <c r="Q32" s="11">
        <v>0</v>
      </c>
      <c r="R32" s="11">
        <v>0</v>
      </c>
      <c r="S32" s="11">
        <f t="shared" si="1"/>
        <v>0</v>
      </c>
      <c r="T32" s="11">
        <v>0</v>
      </c>
      <c r="U32" s="11">
        <v>0</v>
      </c>
      <c r="V32" s="11">
        <f t="shared" si="2"/>
        <v>0</v>
      </c>
      <c r="W32" s="12"/>
      <c r="X32" s="11">
        <v>0</v>
      </c>
      <c r="Y32" s="11">
        <v>0</v>
      </c>
      <c r="Z32" s="11">
        <v>0</v>
      </c>
      <c r="AA32" s="13"/>
      <c r="AB32" s="11">
        <f t="shared" si="3"/>
        <v>540.91999999999996</v>
      </c>
    </row>
    <row r="33" spans="1:28" s="17" customFormat="1">
      <c r="A33" s="5" t="s">
        <v>28</v>
      </c>
      <c r="B33" s="6" t="s">
        <v>29</v>
      </c>
      <c r="C33" s="5" t="s">
        <v>94</v>
      </c>
      <c r="D33" s="7" t="s">
        <v>95</v>
      </c>
      <c r="E33" s="8">
        <v>3</v>
      </c>
      <c r="F33" s="9">
        <v>131205</v>
      </c>
      <c r="G33" s="10" t="s">
        <v>32</v>
      </c>
      <c r="H33" s="11">
        <v>0</v>
      </c>
      <c r="I33" s="11">
        <v>610.4</v>
      </c>
      <c r="J33" s="11">
        <v>0</v>
      </c>
      <c r="K33" s="11">
        <v>310.27</v>
      </c>
      <c r="L33" s="11">
        <v>152.6</v>
      </c>
      <c r="M33" s="11">
        <f t="shared" si="0"/>
        <v>157.66999999999999</v>
      </c>
      <c r="N33" s="11">
        <v>0</v>
      </c>
      <c r="O33" s="11">
        <v>0</v>
      </c>
      <c r="P33" s="11">
        <f t="shared" si="4"/>
        <v>0</v>
      </c>
      <c r="Q33" s="11">
        <v>0</v>
      </c>
      <c r="R33" s="11">
        <v>0</v>
      </c>
      <c r="S33" s="11">
        <f t="shared" si="1"/>
        <v>0</v>
      </c>
      <c r="T33" s="11">
        <v>0</v>
      </c>
      <c r="U33" s="11">
        <v>0</v>
      </c>
      <c r="V33" s="11">
        <f t="shared" si="2"/>
        <v>0</v>
      </c>
      <c r="W33" s="12"/>
      <c r="X33" s="11">
        <v>0</v>
      </c>
      <c r="Y33" s="11">
        <v>0</v>
      </c>
      <c r="Z33" s="11">
        <v>0</v>
      </c>
      <c r="AA33" s="13"/>
      <c r="AB33" s="11">
        <f t="shared" si="3"/>
        <v>768.06999999999994</v>
      </c>
    </row>
    <row r="34" spans="1:28" s="17" customFormat="1">
      <c r="A34" s="5" t="s">
        <v>28</v>
      </c>
      <c r="B34" s="6" t="s">
        <v>29</v>
      </c>
      <c r="C34" s="5" t="s">
        <v>96</v>
      </c>
      <c r="D34" s="7" t="s">
        <v>97</v>
      </c>
      <c r="E34" s="8">
        <v>2</v>
      </c>
      <c r="F34" s="9">
        <v>223505</v>
      </c>
      <c r="G34" s="10" t="s">
        <v>32</v>
      </c>
      <c r="H34" s="11">
        <v>0</v>
      </c>
      <c r="I34" s="11">
        <v>221.95</v>
      </c>
      <c r="J34" s="11">
        <v>0</v>
      </c>
      <c r="K34" s="11">
        <v>310.27</v>
      </c>
      <c r="L34" s="11">
        <v>3.6</v>
      </c>
      <c r="M34" s="11">
        <f t="shared" si="0"/>
        <v>306.66999999999996</v>
      </c>
      <c r="N34" s="11">
        <v>0</v>
      </c>
      <c r="O34" s="11">
        <v>0</v>
      </c>
      <c r="P34" s="11">
        <f t="shared" si="4"/>
        <v>0</v>
      </c>
      <c r="Q34" s="11">
        <v>0</v>
      </c>
      <c r="R34" s="11">
        <v>0</v>
      </c>
      <c r="S34" s="11">
        <f t="shared" si="1"/>
        <v>0</v>
      </c>
      <c r="T34" s="11">
        <v>0</v>
      </c>
      <c r="U34" s="11">
        <v>0</v>
      </c>
      <c r="V34" s="11">
        <f t="shared" si="2"/>
        <v>0</v>
      </c>
      <c r="W34" s="12"/>
      <c r="X34" s="11">
        <v>0</v>
      </c>
      <c r="Y34" s="11">
        <v>0</v>
      </c>
      <c r="Z34" s="11">
        <v>0</v>
      </c>
      <c r="AA34" s="13"/>
      <c r="AB34" s="11">
        <f t="shared" si="3"/>
        <v>528.61999999999989</v>
      </c>
    </row>
    <row r="35" spans="1:28" s="17" customFormat="1">
      <c r="A35" s="5" t="s">
        <v>28</v>
      </c>
      <c r="B35" s="6" t="s">
        <v>29</v>
      </c>
      <c r="C35" s="5" t="s">
        <v>98</v>
      </c>
      <c r="D35" s="7" t="s">
        <v>99</v>
      </c>
      <c r="E35" s="8">
        <v>3</v>
      </c>
      <c r="F35" s="9">
        <v>422105</v>
      </c>
      <c r="G35" s="10" t="s">
        <v>32</v>
      </c>
      <c r="H35" s="11">
        <v>0</v>
      </c>
      <c r="I35" s="11">
        <v>112.25</v>
      </c>
      <c r="J35" s="11">
        <v>0</v>
      </c>
      <c r="K35" s="11">
        <v>310.27</v>
      </c>
      <c r="L35" s="11">
        <v>24.87</v>
      </c>
      <c r="M35" s="11">
        <f t="shared" si="0"/>
        <v>285.39999999999998</v>
      </c>
      <c r="N35" s="11">
        <v>0</v>
      </c>
      <c r="O35" s="11">
        <v>0</v>
      </c>
      <c r="P35" s="11">
        <f t="shared" si="4"/>
        <v>0</v>
      </c>
      <c r="Q35" s="11">
        <v>0</v>
      </c>
      <c r="R35" s="11">
        <v>0</v>
      </c>
      <c r="S35" s="11">
        <f t="shared" si="1"/>
        <v>0</v>
      </c>
      <c r="T35" s="11">
        <v>0</v>
      </c>
      <c r="U35" s="11">
        <v>0</v>
      </c>
      <c r="V35" s="11">
        <f t="shared" si="2"/>
        <v>0</v>
      </c>
      <c r="W35" s="12"/>
      <c r="X35" s="11">
        <v>0</v>
      </c>
      <c r="Y35" s="11">
        <v>0</v>
      </c>
      <c r="Z35" s="11">
        <v>0</v>
      </c>
      <c r="AA35" s="13"/>
      <c r="AB35" s="11">
        <f t="shared" si="3"/>
        <v>397.65</v>
      </c>
    </row>
    <row r="36" spans="1:28" s="17" customFormat="1">
      <c r="A36" s="5" t="s">
        <v>28</v>
      </c>
      <c r="B36" s="6" t="s">
        <v>29</v>
      </c>
      <c r="C36" s="5" t="s">
        <v>100</v>
      </c>
      <c r="D36" s="7" t="s">
        <v>101</v>
      </c>
      <c r="E36" s="8">
        <v>2</v>
      </c>
      <c r="F36" s="15">
        <v>322205</v>
      </c>
      <c r="G36" s="10" t="s">
        <v>32</v>
      </c>
      <c r="H36" s="11">
        <v>0</v>
      </c>
      <c r="I36" s="11">
        <v>119.59</v>
      </c>
      <c r="J36" s="11">
        <v>0</v>
      </c>
      <c r="K36" s="11">
        <v>310.27</v>
      </c>
      <c r="L36" s="11">
        <v>25.05</v>
      </c>
      <c r="M36" s="11">
        <f t="shared" si="0"/>
        <v>285.21999999999997</v>
      </c>
      <c r="N36" s="11">
        <v>0</v>
      </c>
      <c r="O36" s="11">
        <v>0</v>
      </c>
      <c r="P36" s="11">
        <v>0</v>
      </c>
      <c r="Q36" s="11">
        <v>168.17</v>
      </c>
      <c r="R36" s="11">
        <v>75.150000000000006</v>
      </c>
      <c r="S36" s="11">
        <f t="shared" si="1"/>
        <v>93.019999999999982</v>
      </c>
      <c r="T36" s="11">
        <v>0</v>
      </c>
      <c r="U36" s="11">
        <v>0</v>
      </c>
      <c r="V36" s="11">
        <f t="shared" si="2"/>
        <v>0</v>
      </c>
      <c r="W36" s="12"/>
      <c r="X36" s="11">
        <v>0</v>
      </c>
      <c r="Y36" s="11">
        <v>0</v>
      </c>
      <c r="Z36" s="11">
        <v>0</v>
      </c>
      <c r="AA36" s="13"/>
      <c r="AB36" s="11">
        <f t="shared" si="3"/>
        <v>497.82999999999993</v>
      </c>
    </row>
    <row r="37" spans="1:28" s="17" customFormat="1">
      <c r="A37" s="5" t="s">
        <v>28</v>
      </c>
      <c r="B37" s="6" t="s">
        <v>29</v>
      </c>
      <c r="C37" s="5" t="s">
        <v>102</v>
      </c>
      <c r="D37" s="7" t="s">
        <v>103</v>
      </c>
      <c r="E37" s="8">
        <v>3</v>
      </c>
      <c r="F37" s="15">
        <v>514320</v>
      </c>
      <c r="G37" s="10" t="s">
        <v>32</v>
      </c>
      <c r="H37" s="11">
        <v>0</v>
      </c>
      <c r="I37" s="11">
        <v>120.72</v>
      </c>
      <c r="J37" s="11">
        <v>0</v>
      </c>
      <c r="K37" s="11">
        <v>310.27</v>
      </c>
      <c r="L37" s="11">
        <v>24.8</v>
      </c>
      <c r="M37" s="11">
        <f t="shared" si="0"/>
        <v>285.46999999999997</v>
      </c>
      <c r="N37" s="11">
        <v>0</v>
      </c>
      <c r="O37" s="11">
        <v>0</v>
      </c>
      <c r="P37" s="11">
        <v>0</v>
      </c>
      <c r="Q37" s="11">
        <v>318.3</v>
      </c>
      <c r="R37" s="11">
        <v>74.41</v>
      </c>
      <c r="S37" s="11">
        <f t="shared" si="1"/>
        <v>243.89000000000001</v>
      </c>
      <c r="T37" s="11">
        <v>0</v>
      </c>
      <c r="U37" s="11">
        <v>0</v>
      </c>
      <c r="V37" s="11">
        <f t="shared" si="2"/>
        <v>0</v>
      </c>
      <c r="W37" s="12"/>
      <c r="X37" s="11">
        <v>0</v>
      </c>
      <c r="Y37" s="11">
        <v>0</v>
      </c>
      <c r="Z37" s="11">
        <v>0</v>
      </c>
      <c r="AA37" s="13"/>
      <c r="AB37" s="11">
        <f t="shared" si="3"/>
        <v>650.08000000000004</v>
      </c>
    </row>
    <row r="38" spans="1:28" s="17" customFormat="1">
      <c r="A38" s="5" t="s">
        <v>28</v>
      </c>
      <c r="B38" s="6" t="s">
        <v>29</v>
      </c>
      <c r="C38" s="5" t="s">
        <v>104</v>
      </c>
      <c r="D38" s="7" t="s">
        <v>105</v>
      </c>
      <c r="E38" s="8">
        <v>3</v>
      </c>
      <c r="F38" s="9">
        <v>514320</v>
      </c>
      <c r="G38" s="10" t="s">
        <v>32</v>
      </c>
      <c r="H38" s="11">
        <v>0</v>
      </c>
      <c r="I38" s="11">
        <v>118.6</v>
      </c>
      <c r="J38" s="11">
        <v>0</v>
      </c>
      <c r="K38" s="11">
        <v>310.27</v>
      </c>
      <c r="L38" s="11">
        <v>24.8</v>
      </c>
      <c r="M38" s="11">
        <f t="shared" si="0"/>
        <v>285.46999999999997</v>
      </c>
      <c r="N38" s="11">
        <v>0</v>
      </c>
      <c r="O38" s="11">
        <v>0</v>
      </c>
      <c r="P38" s="11">
        <v>0</v>
      </c>
      <c r="Q38" s="11">
        <v>100.9</v>
      </c>
      <c r="R38" s="11">
        <v>74.41</v>
      </c>
      <c r="S38" s="11">
        <f t="shared" si="1"/>
        <v>26.490000000000009</v>
      </c>
      <c r="T38" s="11">
        <v>0</v>
      </c>
      <c r="U38" s="11">
        <v>0</v>
      </c>
      <c r="V38" s="11">
        <f t="shared" si="2"/>
        <v>0</v>
      </c>
      <c r="W38" s="12"/>
      <c r="X38" s="11">
        <v>0</v>
      </c>
      <c r="Y38" s="11">
        <v>0</v>
      </c>
      <c r="Z38" s="11">
        <v>0</v>
      </c>
      <c r="AA38" s="13"/>
      <c r="AB38" s="11">
        <f t="shared" si="3"/>
        <v>430.55999999999995</v>
      </c>
    </row>
    <row r="39" spans="1:28" s="17" customFormat="1">
      <c r="A39" s="5" t="s">
        <v>28</v>
      </c>
      <c r="B39" s="6" t="s">
        <v>29</v>
      </c>
      <c r="C39" s="18" t="s">
        <v>106</v>
      </c>
      <c r="D39" s="21" t="s">
        <v>107</v>
      </c>
      <c r="E39" s="8">
        <v>3</v>
      </c>
      <c r="F39" s="15">
        <v>513425</v>
      </c>
      <c r="G39" s="10" t="s">
        <v>32</v>
      </c>
      <c r="H39" s="11">
        <v>0</v>
      </c>
      <c r="I39" s="11">
        <v>132.93</v>
      </c>
      <c r="J39" s="11">
        <v>0</v>
      </c>
      <c r="K39" s="11">
        <v>310.27</v>
      </c>
      <c r="L39" s="11">
        <v>24.87</v>
      </c>
      <c r="M39" s="11">
        <v>0</v>
      </c>
      <c r="N39" s="11">
        <v>0</v>
      </c>
      <c r="O39" s="11">
        <v>0</v>
      </c>
      <c r="P39" s="11">
        <v>0</v>
      </c>
      <c r="Q39" s="11">
        <v>252.26</v>
      </c>
      <c r="R39" s="11">
        <v>74.61</v>
      </c>
      <c r="S39" s="11">
        <f t="shared" si="1"/>
        <v>177.64999999999998</v>
      </c>
      <c r="T39" s="11">
        <v>0</v>
      </c>
      <c r="U39" s="11">
        <v>0</v>
      </c>
      <c r="V39" s="11">
        <f t="shared" si="2"/>
        <v>0</v>
      </c>
      <c r="W39" s="12"/>
      <c r="X39" s="11">
        <v>0</v>
      </c>
      <c r="Y39" s="11">
        <v>0</v>
      </c>
      <c r="Z39" s="11">
        <v>0</v>
      </c>
      <c r="AA39" s="13"/>
      <c r="AB39" s="11">
        <f t="shared" si="3"/>
        <v>310.58</v>
      </c>
    </row>
    <row r="40" spans="1:28" s="17" customFormat="1">
      <c r="A40" s="5" t="s">
        <v>28</v>
      </c>
      <c r="B40" s="6" t="s">
        <v>29</v>
      </c>
      <c r="C40" s="18" t="s">
        <v>108</v>
      </c>
      <c r="D40" s="21" t="s">
        <v>109</v>
      </c>
      <c r="E40" s="8">
        <v>3</v>
      </c>
      <c r="F40" s="15">
        <v>521130</v>
      </c>
      <c r="G40" s="10" t="s">
        <v>32</v>
      </c>
      <c r="H40" s="11">
        <v>0</v>
      </c>
      <c r="I40" s="11">
        <v>100.37</v>
      </c>
      <c r="J40" s="11">
        <v>0</v>
      </c>
      <c r="K40" s="11">
        <v>310.27</v>
      </c>
      <c r="L40" s="11">
        <v>24.87</v>
      </c>
      <c r="M40" s="11">
        <v>0</v>
      </c>
      <c r="N40" s="11">
        <v>0</v>
      </c>
      <c r="O40" s="11">
        <v>0</v>
      </c>
      <c r="P40" s="11">
        <v>0</v>
      </c>
      <c r="Q40" s="11">
        <v>126.13</v>
      </c>
      <c r="R40" s="11">
        <v>74.61</v>
      </c>
      <c r="S40" s="11">
        <f t="shared" si="1"/>
        <v>51.519999999999996</v>
      </c>
      <c r="T40" s="11">
        <v>0</v>
      </c>
      <c r="U40" s="11">
        <v>0</v>
      </c>
      <c r="V40" s="11">
        <f t="shared" si="2"/>
        <v>0</v>
      </c>
      <c r="W40" s="12"/>
      <c r="X40" s="11">
        <v>0</v>
      </c>
      <c r="Y40" s="11">
        <v>0</v>
      </c>
      <c r="Z40" s="11">
        <v>0</v>
      </c>
      <c r="AA40" s="13"/>
      <c r="AB40" s="11">
        <f t="shared" si="3"/>
        <v>151.88999999999999</v>
      </c>
    </row>
    <row r="41" spans="1:28" s="17" customFormat="1">
      <c r="A41" s="5" t="s">
        <v>28</v>
      </c>
      <c r="B41" s="6" t="s">
        <v>29</v>
      </c>
      <c r="C41" s="18" t="s">
        <v>110</v>
      </c>
      <c r="D41" s="21" t="s">
        <v>111</v>
      </c>
      <c r="E41" s="8">
        <v>3</v>
      </c>
      <c r="F41" s="9">
        <v>422105</v>
      </c>
      <c r="G41" s="10" t="s">
        <v>32</v>
      </c>
      <c r="H41" s="11">
        <v>0</v>
      </c>
      <c r="I41" s="11">
        <v>108.62</v>
      </c>
      <c r="J41" s="11">
        <v>0</v>
      </c>
      <c r="K41" s="11">
        <v>310.27</v>
      </c>
      <c r="L41" s="11">
        <v>24.87</v>
      </c>
      <c r="M41" s="11">
        <f t="shared" ref="M41:M70" si="5">K41-L41</f>
        <v>285.39999999999998</v>
      </c>
      <c r="N41" s="11">
        <v>0</v>
      </c>
      <c r="O41" s="11">
        <v>0</v>
      </c>
      <c r="P41" s="11">
        <f t="shared" ref="P41:P70" si="6">N41-O41</f>
        <v>0</v>
      </c>
      <c r="Q41" s="11">
        <v>117.72</v>
      </c>
      <c r="R41" s="11">
        <v>74.61</v>
      </c>
      <c r="S41" s="11">
        <f t="shared" si="1"/>
        <v>43.11</v>
      </c>
      <c r="T41" s="11">
        <v>0</v>
      </c>
      <c r="U41" s="11">
        <v>0</v>
      </c>
      <c r="V41" s="11">
        <f t="shared" si="2"/>
        <v>0</v>
      </c>
      <c r="W41" s="12"/>
      <c r="X41" s="11">
        <v>0</v>
      </c>
      <c r="Y41" s="11">
        <v>0</v>
      </c>
      <c r="Z41" s="11">
        <v>0</v>
      </c>
      <c r="AA41" s="13"/>
      <c r="AB41" s="11">
        <f t="shared" si="3"/>
        <v>437.13</v>
      </c>
    </row>
    <row r="42" spans="1:28" s="17" customFormat="1">
      <c r="A42" s="5" t="s">
        <v>28</v>
      </c>
      <c r="B42" s="6" t="s">
        <v>29</v>
      </c>
      <c r="C42" s="5" t="s">
        <v>112</v>
      </c>
      <c r="D42" s="7" t="s">
        <v>113</v>
      </c>
      <c r="E42" s="8">
        <v>2</v>
      </c>
      <c r="F42" s="9">
        <v>223505</v>
      </c>
      <c r="G42" s="10" t="s">
        <v>32</v>
      </c>
      <c r="H42" s="11">
        <v>0</v>
      </c>
      <c r="I42" s="11">
        <v>221.95</v>
      </c>
      <c r="J42" s="11">
        <v>0</v>
      </c>
      <c r="K42" s="11">
        <v>310.27</v>
      </c>
      <c r="L42" s="11">
        <v>3.6</v>
      </c>
      <c r="M42" s="11">
        <f t="shared" si="5"/>
        <v>306.66999999999996</v>
      </c>
      <c r="N42" s="11">
        <v>0</v>
      </c>
      <c r="O42" s="11">
        <v>0</v>
      </c>
      <c r="P42" s="11">
        <f t="shared" si="6"/>
        <v>0</v>
      </c>
      <c r="Q42" s="11">
        <v>0</v>
      </c>
      <c r="R42" s="11">
        <v>0</v>
      </c>
      <c r="S42" s="11">
        <f t="shared" si="1"/>
        <v>0</v>
      </c>
      <c r="T42" s="11">
        <v>0</v>
      </c>
      <c r="U42" s="11">
        <v>0</v>
      </c>
      <c r="V42" s="11">
        <f t="shared" si="2"/>
        <v>0</v>
      </c>
      <c r="W42" s="12"/>
      <c r="X42" s="11">
        <v>0</v>
      </c>
      <c r="Y42" s="11">
        <v>0</v>
      </c>
      <c r="Z42" s="11">
        <v>0</v>
      </c>
      <c r="AA42" s="13"/>
      <c r="AB42" s="11">
        <f t="shared" si="3"/>
        <v>528.61999999999989</v>
      </c>
    </row>
    <row r="43" spans="1:28" s="17" customFormat="1">
      <c r="A43" s="5" t="s">
        <v>28</v>
      </c>
      <c r="B43" s="6" t="s">
        <v>29</v>
      </c>
      <c r="C43" s="22" t="s">
        <v>114</v>
      </c>
      <c r="D43" s="23" t="s">
        <v>115</v>
      </c>
      <c r="E43" s="8">
        <v>3</v>
      </c>
      <c r="F43" s="15">
        <v>517420</v>
      </c>
      <c r="G43" s="10" t="s">
        <v>32</v>
      </c>
      <c r="H43" s="11">
        <v>0</v>
      </c>
      <c r="I43" s="11">
        <v>104.48</v>
      </c>
      <c r="J43" s="11">
        <v>0</v>
      </c>
      <c r="K43" s="11">
        <v>310.27</v>
      </c>
      <c r="L43" s="11">
        <v>23.21</v>
      </c>
      <c r="M43" s="11">
        <f t="shared" si="5"/>
        <v>287.06</v>
      </c>
      <c r="N43" s="11">
        <v>0</v>
      </c>
      <c r="O43" s="11">
        <v>0</v>
      </c>
      <c r="P43" s="11">
        <f t="shared" si="6"/>
        <v>0</v>
      </c>
      <c r="Q43" s="11">
        <v>0</v>
      </c>
      <c r="R43" s="11">
        <v>0</v>
      </c>
      <c r="S43" s="11">
        <f t="shared" si="1"/>
        <v>0</v>
      </c>
      <c r="T43" s="11">
        <v>0</v>
      </c>
      <c r="U43" s="11">
        <v>0</v>
      </c>
      <c r="V43" s="11">
        <f t="shared" si="2"/>
        <v>0</v>
      </c>
      <c r="W43" s="12"/>
      <c r="X43" s="11">
        <v>0</v>
      </c>
      <c r="Y43" s="11">
        <v>0</v>
      </c>
      <c r="Z43" s="11">
        <v>0</v>
      </c>
      <c r="AA43" s="13"/>
      <c r="AB43" s="11">
        <f t="shared" si="3"/>
        <v>391.54</v>
      </c>
    </row>
    <row r="44" spans="1:28" s="17" customFormat="1">
      <c r="A44" s="5" t="s">
        <v>28</v>
      </c>
      <c r="B44" s="6" t="s">
        <v>29</v>
      </c>
      <c r="C44" s="5" t="s">
        <v>116</v>
      </c>
      <c r="D44" s="7" t="s">
        <v>117</v>
      </c>
      <c r="E44" s="8">
        <v>3</v>
      </c>
      <c r="F44" s="15">
        <v>782320</v>
      </c>
      <c r="G44" s="10" t="s">
        <v>32</v>
      </c>
      <c r="H44" s="11">
        <v>0</v>
      </c>
      <c r="I44" s="11">
        <v>160.19</v>
      </c>
      <c r="J44" s="11">
        <v>0</v>
      </c>
      <c r="K44" s="11">
        <v>310.27</v>
      </c>
      <c r="L44" s="11">
        <v>31</v>
      </c>
      <c r="M44" s="11">
        <f t="shared" si="5"/>
        <v>279.27</v>
      </c>
      <c r="N44" s="11">
        <v>0</v>
      </c>
      <c r="O44" s="11">
        <v>0</v>
      </c>
      <c r="P44" s="11">
        <f t="shared" si="6"/>
        <v>0</v>
      </c>
      <c r="Q44" s="11">
        <v>318.3</v>
      </c>
      <c r="R44" s="11">
        <v>93</v>
      </c>
      <c r="S44" s="11">
        <f t="shared" si="1"/>
        <v>225.3</v>
      </c>
      <c r="T44" s="11">
        <v>0</v>
      </c>
      <c r="U44" s="11">
        <v>0</v>
      </c>
      <c r="V44" s="11">
        <f t="shared" si="2"/>
        <v>0</v>
      </c>
      <c r="W44" s="12"/>
      <c r="X44" s="11">
        <v>0</v>
      </c>
      <c r="Y44" s="11">
        <v>0</v>
      </c>
      <c r="Z44" s="11">
        <v>0</v>
      </c>
      <c r="AA44" s="13"/>
      <c r="AB44" s="11">
        <f t="shared" si="3"/>
        <v>664.76</v>
      </c>
    </row>
    <row r="45" spans="1:28" s="17" customFormat="1">
      <c r="A45" s="5" t="s">
        <v>28</v>
      </c>
      <c r="B45" s="6" t="s">
        <v>29</v>
      </c>
      <c r="C45" s="5" t="s">
        <v>118</v>
      </c>
      <c r="D45" s="7" t="s">
        <v>119</v>
      </c>
      <c r="E45" s="8">
        <v>3</v>
      </c>
      <c r="F45" s="9">
        <v>514320</v>
      </c>
      <c r="G45" s="10" t="s">
        <v>32</v>
      </c>
      <c r="H45" s="11">
        <v>0</v>
      </c>
      <c r="I45" s="11">
        <v>118.6</v>
      </c>
      <c r="J45" s="11">
        <v>0</v>
      </c>
      <c r="K45" s="11">
        <v>310.27</v>
      </c>
      <c r="L45" s="11">
        <v>24.8</v>
      </c>
      <c r="M45" s="11">
        <f t="shared" si="5"/>
        <v>285.46999999999997</v>
      </c>
      <c r="N45" s="11">
        <v>0</v>
      </c>
      <c r="O45" s="11">
        <v>0</v>
      </c>
      <c r="P45" s="11">
        <f t="shared" si="6"/>
        <v>0</v>
      </c>
      <c r="Q45" s="11">
        <v>126.13</v>
      </c>
      <c r="R45" s="11">
        <v>74.41</v>
      </c>
      <c r="S45" s="11">
        <f t="shared" si="1"/>
        <v>51.72</v>
      </c>
      <c r="T45" s="11">
        <v>0</v>
      </c>
      <c r="U45" s="11">
        <v>0</v>
      </c>
      <c r="V45" s="11">
        <f t="shared" si="2"/>
        <v>0</v>
      </c>
      <c r="W45" s="12"/>
      <c r="X45" s="11">
        <v>0</v>
      </c>
      <c r="Y45" s="11">
        <v>0</v>
      </c>
      <c r="Z45" s="11">
        <v>0</v>
      </c>
      <c r="AA45" s="13"/>
      <c r="AB45" s="11">
        <f t="shared" si="3"/>
        <v>455.78999999999996</v>
      </c>
    </row>
    <row r="46" spans="1:28" s="24" customFormat="1">
      <c r="A46" s="5" t="s">
        <v>28</v>
      </c>
      <c r="B46" s="6" t="s">
        <v>29</v>
      </c>
      <c r="C46" s="5" t="s">
        <v>120</v>
      </c>
      <c r="D46" s="7" t="s">
        <v>121</v>
      </c>
      <c r="E46" s="8">
        <v>2</v>
      </c>
      <c r="F46" s="9">
        <v>223505</v>
      </c>
      <c r="G46" s="10" t="s">
        <v>32</v>
      </c>
      <c r="H46" s="11">
        <v>0</v>
      </c>
      <c r="I46" s="11">
        <v>225.91</v>
      </c>
      <c r="J46" s="11">
        <v>0</v>
      </c>
      <c r="K46" s="11">
        <v>310.27</v>
      </c>
      <c r="L46" s="11">
        <v>3.6</v>
      </c>
      <c r="M46" s="11">
        <f t="shared" si="5"/>
        <v>306.66999999999996</v>
      </c>
      <c r="N46" s="11">
        <v>0</v>
      </c>
      <c r="O46" s="11">
        <v>0</v>
      </c>
      <c r="P46" s="11">
        <f t="shared" si="6"/>
        <v>0</v>
      </c>
      <c r="Q46" s="11">
        <v>0</v>
      </c>
      <c r="R46" s="11">
        <v>0</v>
      </c>
      <c r="S46" s="11">
        <f t="shared" si="1"/>
        <v>0</v>
      </c>
      <c r="T46" s="11">
        <v>63.48</v>
      </c>
      <c r="U46" s="11">
        <v>0</v>
      </c>
      <c r="V46" s="11">
        <f t="shared" si="2"/>
        <v>63.48</v>
      </c>
      <c r="W46" s="12" t="s">
        <v>45</v>
      </c>
      <c r="X46" s="11">
        <v>0</v>
      </c>
      <c r="Y46" s="11">
        <v>0</v>
      </c>
      <c r="Z46" s="11">
        <v>0</v>
      </c>
      <c r="AA46" s="13"/>
      <c r="AB46" s="11">
        <f t="shared" si="3"/>
        <v>596.05999999999995</v>
      </c>
    </row>
    <row r="47" spans="1:28" s="25" customFormat="1">
      <c r="A47" s="5" t="s">
        <v>28</v>
      </c>
      <c r="B47" s="6" t="s">
        <v>29</v>
      </c>
      <c r="C47" s="5" t="s">
        <v>122</v>
      </c>
      <c r="D47" s="7" t="s">
        <v>123</v>
      </c>
      <c r="E47" s="8">
        <v>2</v>
      </c>
      <c r="F47" s="9">
        <v>223505</v>
      </c>
      <c r="G47" s="10" t="s">
        <v>32</v>
      </c>
      <c r="H47" s="11">
        <v>0</v>
      </c>
      <c r="I47" s="11">
        <v>249.13</v>
      </c>
      <c r="J47" s="11">
        <v>0</v>
      </c>
      <c r="K47" s="11">
        <v>310.27</v>
      </c>
      <c r="L47" s="11">
        <v>3.6</v>
      </c>
      <c r="M47" s="11">
        <f t="shared" si="5"/>
        <v>306.66999999999996</v>
      </c>
      <c r="N47" s="11">
        <v>0</v>
      </c>
      <c r="O47" s="11">
        <v>0</v>
      </c>
      <c r="P47" s="11">
        <f t="shared" si="6"/>
        <v>0</v>
      </c>
      <c r="Q47" s="11">
        <v>0</v>
      </c>
      <c r="R47" s="11">
        <v>0</v>
      </c>
      <c r="S47" s="11">
        <f t="shared" si="1"/>
        <v>0</v>
      </c>
      <c r="T47" s="11">
        <v>0</v>
      </c>
      <c r="U47" s="11">
        <v>0</v>
      </c>
      <c r="V47" s="11">
        <f t="shared" si="2"/>
        <v>0</v>
      </c>
      <c r="W47" s="11"/>
      <c r="X47" s="11">
        <v>0</v>
      </c>
      <c r="Y47" s="11">
        <v>0</v>
      </c>
      <c r="Z47" s="11">
        <v>0</v>
      </c>
      <c r="AA47" s="13"/>
      <c r="AB47" s="11">
        <f t="shared" si="3"/>
        <v>555.79999999999995</v>
      </c>
    </row>
    <row r="48" spans="1:28" s="25" customFormat="1">
      <c r="A48" s="5" t="s">
        <v>28</v>
      </c>
      <c r="B48" s="6" t="s">
        <v>29</v>
      </c>
      <c r="C48" s="5" t="s">
        <v>124</v>
      </c>
      <c r="D48" s="7" t="s">
        <v>125</v>
      </c>
      <c r="E48" s="8">
        <v>2</v>
      </c>
      <c r="F48" s="9">
        <v>223505</v>
      </c>
      <c r="G48" s="10" t="s">
        <v>32</v>
      </c>
      <c r="H48" s="11">
        <v>0</v>
      </c>
      <c r="I48" s="11">
        <v>256.89999999999998</v>
      </c>
      <c r="J48" s="11">
        <v>0</v>
      </c>
      <c r="K48" s="11">
        <v>310.27</v>
      </c>
      <c r="L48" s="11">
        <v>3.6</v>
      </c>
      <c r="M48" s="11">
        <f t="shared" si="5"/>
        <v>306.66999999999996</v>
      </c>
      <c r="N48" s="11">
        <v>0</v>
      </c>
      <c r="O48" s="11">
        <v>0</v>
      </c>
      <c r="P48" s="11">
        <f t="shared" si="6"/>
        <v>0</v>
      </c>
      <c r="Q48" s="11">
        <v>0</v>
      </c>
      <c r="R48" s="11">
        <v>0</v>
      </c>
      <c r="S48" s="11">
        <f t="shared" si="1"/>
        <v>0</v>
      </c>
      <c r="T48" s="11">
        <v>0</v>
      </c>
      <c r="U48" s="11">
        <v>0</v>
      </c>
      <c r="V48" s="11">
        <f t="shared" si="2"/>
        <v>0</v>
      </c>
      <c r="W48" s="12"/>
      <c r="X48" s="11">
        <v>0</v>
      </c>
      <c r="Y48" s="11">
        <v>0</v>
      </c>
      <c r="Z48" s="11">
        <v>0</v>
      </c>
      <c r="AA48" s="13"/>
      <c r="AB48" s="11">
        <f t="shared" si="3"/>
        <v>563.56999999999994</v>
      </c>
    </row>
    <row r="49" spans="1:28" s="25" customFormat="1">
      <c r="A49" s="5" t="s">
        <v>28</v>
      </c>
      <c r="B49" s="6" t="s">
        <v>29</v>
      </c>
      <c r="C49" s="18" t="s">
        <v>126</v>
      </c>
      <c r="D49" s="21" t="s">
        <v>127</v>
      </c>
      <c r="E49" s="8">
        <v>2</v>
      </c>
      <c r="F49" s="9">
        <v>223505</v>
      </c>
      <c r="G49" s="10" t="s">
        <v>32</v>
      </c>
      <c r="H49" s="11">
        <v>0</v>
      </c>
      <c r="I49" s="11">
        <v>294.39</v>
      </c>
      <c r="J49" s="11">
        <v>0</v>
      </c>
      <c r="K49" s="11">
        <v>310.27</v>
      </c>
      <c r="L49" s="11">
        <v>3.6</v>
      </c>
      <c r="M49" s="11">
        <f t="shared" si="5"/>
        <v>306.66999999999996</v>
      </c>
      <c r="N49" s="11">
        <v>0</v>
      </c>
      <c r="O49" s="11">
        <v>0</v>
      </c>
      <c r="P49" s="11">
        <f t="shared" si="6"/>
        <v>0</v>
      </c>
      <c r="Q49" s="11">
        <v>0</v>
      </c>
      <c r="R49" s="11">
        <v>0</v>
      </c>
      <c r="S49" s="11">
        <f t="shared" si="1"/>
        <v>0</v>
      </c>
      <c r="T49" s="11">
        <v>0</v>
      </c>
      <c r="U49" s="11">
        <v>0</v>
      </c>
      <c r="V49" s="11">
        <f t="shared" si="2"/>
        <v>0</v>
      </c>
      <c r="W49" s="12"/>
      <c r="X49" s="11">
        <v>0</v>
      </c>
      <c r="Y49" s="11">
        <v>0</v>
      </c>
      <c r="Z49" s="11">
        <v>0</v>
      </c>
      <c r="AA49" s="13"/>
      <c r="AB49" s="11">
        <f t="shared" si="3"/>
        <v>601.05999999999995</v>
      </c>
    </row>
    <row r="50" spans="1:28" s="25" customFormat="1">
      <c r="A50" s="5" t="s">
        <v>28</v>
      </c>
      <c r="B50" s="6" t="s">
        <v>29</v>
      </c>
      <c r="C50" s="5" t="s">
        <v>128</v>
      </c>
      <c r="D50" s="7" t="s">
        <v>129</v>
      </c>
      <c r="E50" s="8">
        <v>2</v>
      </c>
      <c r="F50" s="9">
        <v>251605</v>
      </c>
      <c r="G50" s="10" t="s">
        <v>32</v>
      </c>
      <c r="H50" s="11">
        <v>0</v>
      </c>
      <c r="I50" s="11">
        <v>200.43</v>
      </c>
      <c r="J50" s="11">
        <v>0</v>
      </c>
      <c r="K50" s="11">
        <v>310.27</v>
      </c>
      <c r="L50" s="11">
        <v>45.26</v>
      </c>
      <c r="M50" s="11">
        <f t="shared" si="5"/>
        <v>265.01</v>
      </c>
      <c r="N50" s="11">
        <v>0</v>
      </c>
      <c r="O50" s="11">
        <v>0</v>
      </c>
      <c r="P50" s="11">
        <f t="shared" si="6"/>
        <v>0</v>
      </c>
      <c r="Q50" s="11">
        <v>0</v>
      </c>
      <c r="R50" s="11">
        <v>0</v>
      </c>
      <c r="S50" s="11">
        <f t="shared" si="1"/>
        <v>0</v>
      </c>
      <c r="T50" s="11">
        <v>0</v>
      </c>
      <c r="U50" s="11">
        <v>0</v>
      </c>
      <c r="V50" s="11">
        <f t="shared" si="2"/>
        <v>0</v>
      </c>
      <c r="W50" s="12"/>
      <c r="X50" s="11">
        <v>0</v>
      </c>
      <c r="Y50" s="11">
        <v>0</v>
      </c>
      <c r="Z50" s="11">
        <v>0</v>
      </c>
      <c r="AA50" s="13"/>
      <c r="AB50" s="11">
        <f t="shared" si="3"/>
        <v>465.44</v>
      </c>
    </row>
    <row r="51" spans="1:28" s="25" customFormat="1">
      <c r="A51" s="5" t="s">
        <v>28</v>
      </c>
      <c r="B51" s="6" t="s">
        <v>29</v>
      </c>
      <c r="C51" s="5" t="s">
        <v>130</v>
      </c>
      <c r="D51" s="7" t="s">
        <v>131</v>
      </c>
      <c r="E51" s="8">
        <v>3</v>
      </c>
      <c r="F51" s="9">
        <v>252405</v>
      </c>
      <c r="G51" s="10" t="s">
        <v>32</v>
      </c>
      <c r="H51" s="11">
        <v>0</v>
      </c>
      <c r="I51" s="11">
        <v>191.84</v>
      </c>
      <c r="J51" s="11">
        <v>0</v>
      </c>
      <c r="K51" s="11">
        <v>310.27</v>
      </c>
      <c r="L51" s="11">
        <v>47.96</v>
      </c>
      <c r="M51" s="11">
        <f t="shared" si="5"/>
        <v>262.31</v>
      </c>
      <c r="N51" s="11">
        <v>0</v>
      </c>
      <c r="O51" s="11">
        <v>0</v>
      </c>
      <c r="P51" s="11">
        <f t="shared" si="6"/>
        <v>0</v>
      </c>
      <c r="Q51" s="11">
        <v>0</v>
      </c>
      <c r="R51" s="11">
        <v>0</v>
      </c>
      <c r="S51" s="11">
        <f t="shared" si="1"/>
        <v>0</v>
      </c>
      <c r="T51" s="11">
        <v>0</v>
      </c>
      <c r="U51" s="11">
        <v>0</v>
      </c>
      <c r="V51" s="11">
        <f t="shared" si="2"/>
        <v>0</v>
      </c>
      <c r="W51" s="12"/>
      <c r="X51" s="11">
        <v>0</v>
      </c>
      <c r="Y51" s="11">
        <v>0</v>
      </c>
      <c r="Z51" s="11">
        <v>0</v>
      </c>
      <c r="AA51" s="13"/>
      <c r="AB51" s="11">
        <f t="shared" si="3"/>
        <v>454.15</v>
      </c>
    </row>
    <row r="52" spans="1:28" s="25" customFormat="1">
      <c r="A52" s="5" t="s">
        <v>28</v>
      </c>
      <c r="B52" s="6" t="s">
        <v>29</v>
      </c>
      <c r="C52" s="18" t="s">
        <v>132</v>
      </c>
      <c r="D52" s="21" t="s">
        <v>133</v>
      </c>
      <c r="E52" s="8">
        <v>3</v>
      </c>
      <c r="F52" s="9">
        <v>517420</v>
      </c>
      <c r="G52" s="10" t="s">
        <v>32</v>
      </c>
      <c r="H52" s="11">
        <v>0</v>
      </c>
      <c r="I52" s="11">
        <v>122.87</v>
      </c>
      <c r="J52" s="11">
        <v>0</v>
      </c>
      <c r="K52" s="11">
        <v>310.27</v>
      </c>
      <c r="L52" s="11">
        <v>24.87</v>
      </c>
      <c r="M52" s="11">
        <f t="shared" si="5"/>
        <v>285.39999999999998</v>
      </c>
      <c r="N52" s="11">
        <v>0</v>
      </c>
      <c r="O52" s="11">
        <v>0</v>
      </c>
      <c r="P52" s="11">
        <f t="shared" si="6"/>
        <v>0</v>
      </c>
      <c r="Q52" s="11">
        <v>0</v>
      </c>
      <c r="R52" s="11">
        <v>0</v>
      </c>
      <c r="S52" s="11">
        <f t="shared" si="1"/>
        <v>0</v>
      </c>
      <c r="T52" s="11">
        <v>0</v>
      </c>
      <c r="U52" s="11">
        <v>0</v>
      </c>
      <c r="V52" s="11">
        <f t="shared" si="2"/>
        <v>0</v>
      </c>
      <c r="W52" s="12"/>
      <c r="X52" s="11">
        <v>0</v>
      </c>
      <c r="Y52" s="11">
        <v>0</v>
      </c>
      <c r="Z52" s="11">
        <v>0</v>
      </c>
      <c r="AA52" s="13"/>
      <c r="AB52" s="11">
        <f t="shared" si="3"/>
        <v>408.27</v>
      </c>
    </row>
    <row r="53" spans="1:28" s="25" customFormat="1">
      <c r="A53" s="5" t="s">
        <v>28</v>
      </c>
      <c r="B53" s="6" t="s">
        <v>29</v>
      </c>
      <c r="C53" s="5" t="s">
        <v>134</v>
      </c>
      <c r="D53" s="7" t="s">
        <v>135</v>
      </c>
      <c r="E53" s="8">
        <v>3</v>
      </c>
      <c r="F53" s="15">
        <v>521130</v>
      </c>
      <c r="G53" s="10" t="s">
        <v>32</v>
      </c>
      <c r="H53" s="11">
        <v>0</v>
      </c>
      <c r="I53" s="11">
        <v>124.29</v>
      </c>
      <c r="J53" s="11">
        <v>0</v>
      </c>
      <c r="K53" s="11">
        <v>310.27</v>
      </c>
      <c r="L53" s="11">
        <v>24.87</v>
      </c>
      <c r="M53" s="11">
        <f t="shared" si="5"/>
        <v>285.39999999999998</v>
      </c>
      <c r="N53" s="11">
        <v>0</v>
      </c>
      <c r="O53" s="11">
        <v>0</v>
      </c>
      <c r="P53" s="11">
        <f t="shared" si="6"/>
        <v>0</v>
      </c>
      <c r="Q53" s="11">
        <v>269.07</v>
      </c>
      <c r="R53" s="11">
        <v>74.61</v>
      </c>
      <c r="S53" s="11">
        <f t="shared" si="1"/>
        <v>194.45999999999998</v>
      </c>
      <c r="T53" s="11">
        <v>0</v>
      </c>
      <c r="U53" s="11">
        <v>0</v>
      </c>
      <c r="V53" s="11">
        <f t="shared" si="2"/>
        <v>0</v>
      </c>
      <c r="W53" s="12"/>
      <c r="X53" s="11">
        <v>0</v>
      </c>
      <c r="Y53" s="11">
        <v>0</v>
      </c>
      <c r="Z53" s="11">
        <v>0</v>
      </c>
      <c r="AA53" s="13"/>
      <c r="AB53" s="11">
        <f t="shared" si="3"/>
        <v>604.15</v>
      </c>
    </row>
    <row r="54" spans="1:28" s="25" customFormat="1">
      <c r="A54" s="5" t="s">
        <v>28</v>
      </c>
      <c r="B54" s="6" t="s">
        <v>29</v>
      </c>
      <c r="C54" s="5" t="s">
        <v>136</v>
      </c>
      <c r="D54" s="7" t="s">
        <v>137</v>
      </c>
      <c r="E54" s="8">
        <v>2</v>
      </c>
      <c r="F54" s="15">
        <v>223505</v>
      </c>
      <c r="G54" s="10" t="s">
        <v>32</v>
      </c>
      <c r="H54" s="11">
        <v>0</v>
      </c>
      <c r="I54" s="11">
        <v>225.87</v>
      </c>
      <c r="J54" s="11">
        <v>0</v>
      </c>
      <c r="K54" s="11">
        <v>310.27</v>
      </c>
      <c r="L54" s="11">
        <v>3.6</v>
      </c>
      <c r="M54" s="11">
        <f t="shared" si="5"/>
        <v>306.66999999999996</v>
      </c>
      <c r="N54" s="11">
        <v>0</v>
      </c>
      <c r="O54" s="11">
        <v>0</v>
      </c>
      <c r="P54" s="11">
        <f t="shared" si="6"/>
        <v>0</v>
      </c>
      <c r="Q54" s="11">
        <v>0</v>
      </c>
      <c r="R54" s="11">
        <v>0</v>
      </c>
      <c r="S54" s="11">
        <f t="shared" si="1"/>
        <v>0</v>
      </c>
      <c r="T54" s="11">
        <v>0</v>
      </c>
      <c r="U54" s="11">
        <v>0</v>
      </c>
      <c r="V54" s="11">
        <f t="shared" si="2"/>
        <v>0</v>
      </c>
      <c r="W54" s="12"/>
      <c r="X54" s="11">
        <v>0</v>
      </c>
      <c r="Y54" s="11">
        <v>0</v>
      </c>
      <c r="Z54" s="11">
        <v>0</v>
      </c>
      <c r="AA54" s="13"/>
      <c r="AB54" s="11">
        <f t="shared" si="3"/>
        <v>532.54</v>
      </c>
    </row>
    <row r="55" spans="1:28" s="25" customFormat="1">
      <c r="A55" s="5" t="s">
        <v>28</v>
      </c>
      <c r="B55" s="6" t="s">
        <v>29</v>
      </c>
      <c r="C55" s="5" t="s">
        <v>138</v>
      </c>
      <c r="D55" s="7" t="s">
        <v>139</v>
      </c>
      <c r="E55" s="8">
        <v>3</v>
      </c>
      <c r="F55" s="9">
        <v>514320</v>
      </c>
      <c r="G55" s="10" t="s">
        <v>32</v>
      </c>
      <c r="H55" s="11">
        <v>0</v>
      </c>
      <c r="I55" s="11">
        <v>130.49</v>
      </c>
      <c r="J55" s="11">
        <v>0</v>
      </c>
      <c r="K55" s="11">
        <v>310.27</v>
      </c>
      <c r="L55" s="11">
        <v>24.8</v>
      </c>
      <c r="M55" s="11">
        <f t="shared" si="5"/>
        <v>285.46999999999997</v>
      </c>
      <c r="N55" s="11">
        <v>0</v>
      </c>
      <c r="O55" s="11">
        <v>0</v>
      </c>
      <c r="P55" s="11">
        <f t="shared" si="6"/>
        <v>0</v>
      </c>
      <c r="Q55" s="11">
        <v>126.13</v>
      </c>
      <c r="R55" s="11">
        <v>74.41</v>
      </c>
      <c r="S55" s="11">
        <f t="shared" si="1"/>
        <v>51.72</v>
      </c>
      <c r="T55" s="11">
        <v>0</v>
      </c>
      <c r="U55" s="11">
        <v>0</v>
      </c>
      <c r="V55" s="11">
        <f t="shared" si="2"/>
        <v>0</v>
      </c>
      <c r="W55" s="12"/>
      <c r="X55" s="11">
        <v>0</v>
      </c>
      <c r="Y55" s="11">
        <v>0</v>
      </c>
      <c r="Z55" s="11">
        <v>0</v>
      </c>
      <c r="AA55" s="13"/>
      <c r="AB55" s="11">
        <f t="shared" si="3"/>
        <v>467.67999999999995</v>
      </c>
    </row>
    <row r="56" spans="1:28" s="25" customFormat="1">
      <c r="A56" s="5" t="s">
        <v>28</v>
      </c>
      <c r="B56" s="6" t="s">
        <v>29</v>
      </c>
      <c r="C56" s="5" t="s">
        <v>140</v>
      </c>
      <c r="D56" s="7" t="s">
        <v>141</v>
      </c>
      <c r="E56" s="8">
        <v>2</v>
      </c>
      <c r="F56" s="9">
        <v>223505</v>
      </c>
      <c r="G56" s="10" t="s">
        <v>32</v>
      </c>
      <c r="H56" s="11">
        <v>0</v>
      </c>
      <c r="I56" s="11">
        <v>221.95</v>
      </c>
      <c r="J56" s="11">
        <v>0</v>
      </c>
      <c r="K56" s="11">
        <v>310.27</v>
      </c>
      <c r="L56" s="11">
        <v>3.6</v>
      </c>
      <c r="M56" s="11">
        <f t="shared" si="5"/>
        <v>306.66999999999996</v>
      </c>
      <c r="N56" s="11">
        <v>0</v>
      </c>
      <c r="O56" s="11">
        <v>0</v>
      </c>
      <c r="P56" s="11">
        <f t="shared" si="6"/>
        <v>0</v>
      </c>
      <c r="Q56" s="11">
        <v>0</v>
      </c>
      <c r="R56" s="11">
        <v>0</v>
      </c>
      <c r="S56" s="11">
        <f t="shared" si="1"/>
        <v>0</v>
      </c>
      <c r="T56" s="11">
        <v>110.51</v>
      </c>
      <c r="U56" s="11">
        <v>0</v>
      </c>
      <c r="V56" s="11">
        <f t="shared" si="2"/>
        <v>110.51</v>
      </c>
      <c r="W56" s="12" t="s">
        <v>45</v>
      </c>
      <c r="X56" s="11">
        <v>0</v>
      </c>
      <c r="Y56" s="11">
        <v>0</v>
      </c>
      <c r="Z56" s="11">
        <v>0</v>
      </c>
      <c r="AA56" s="13"/>
      <c r="AB56" s="11">
        <f t="shared" si="3"/>
        <v>639.12999999999988</v>
      </c>
    </row>
    <row r="57" spans="1:28" s="16" customFormat="1">
      <c r="A57" s="5" t="s">
        <v>28</v>
      </c>
      <c r="B57" s="6" t="s">
        <v>29</v>
      </c>
      <c r="C57" s="5" t="s">
        <v>142</v>
      </c>
      <c r="D57" s="7" t="s">
        <v>143</v>
      </c>
      <c r="E57" s="8">
        <v>3</v>
      </c>
      <c r="F57" s="9">
        <v>252545</v>
      </c>
      <c r="G57" s="10" t="s">
        <v>32</v>
      </c>
      <c r="H57" s="11">
        <v>0</v>
      </c>
      <c r="I57" s="11">
        <v>191.84</v>
      </c>
      <c r="J57" s="11">
        <v>0</v>
      </c>
      <c r="K57" s="11">
        <v>310.27999999999997</v>
      </c>
      <c r="L57" s="11">
        <v>47.96</v>
      </c>
      <c r="M57" s="11">
        <f t="shared" si="5"/>
        <v>262.32</v>
      </c>
      <c r="N57" s="11">
        <v>0</v>
      </c>
      <c r="O57" s="11">
        <v>0</v>
      </c>
      <c r="P57" s="11">
        <f t="shared" si="6"/>
        <v>0</v>
      </c>
      <c r="Q57" s="11">
        <v>0</v>
      </c>
      <c r="R57" s="11">
        <v>0</v>
      </c>
      <c r="S57" s="11">
        <f t="shared" si="1"/>
        <v>0</v>
      </c>
      <c r="T57" s="11">
        <v>138.86000000000001</v>
      </c>
      <c r="U57" s="11">
        <v>0</v>
      </c>
      <c r="V57" s="11">
        <f t="shared" si="2"/>
        <v>138.86000000000001</v>
      </c>
      <c r="W57" s="12" t="s">
        <v>45</v>
      </c>
      <c r="X57" s="11">
        <v>0</v>
      </c>
      <c r="Y57" s="11">
        <v>0</v>
      </c>
      <c r="Z57" s="11">
        <v>0</v>
      </c>
      <c r="AA57" s="13"/>
      <c r="AB57" s="11">
        <f t="shared" si="3"/>
        <v>593.02</v>
      </c>
    </row>
    <row r="58" spans="1:28" s="16" customFormat="1">
      <c r="A58" s="5" t="s">
        <v>28</v>
      </c>
      <c r="B58" s="6" t="s">
        <v>29</v>
      </c>
      <c r="C58" s="5" t="s">
        <v>144</v>
      </c>
      <c r="D58" s="7" t="s">
        <v>145</v>
      </c>
      <c r="E58" s="8">
        <v>3</v>
      </c>
      <c r="F58" s="15">
        <v>411010</v>
      </c>
      <c r="G58" s="10" t="s">
        <v>32</v>
      </c>
      <c r="H58" s="11">
        <v>0</v>
      </c>
      <c r="I58" s="11">
        <v>109</v>
      </c>
      <c r="J58" s="11">
        <v>0</v>
      </c>
      <c r="K58" s="11">
        <v>310.27999999999997</v>
      </c>
      <c r="L58" s="11">
        <v>27.25</v>
      </c>
      <c r="M58" s="11">
        <f t="shared" si="5"/>
        <v>283.02999999999997</v>
      </c>
      <c r="N58" s="11">
        <v>0</v>
      </c>
      <c r="O58" s="11">
        <v>0</v>
      </c>
      <c r="P58" s="11">
        <f t="shared" si="6"/>
        <v>0</v>
      </c>
      <c r="Q58" s="11">
        <v>277.48</v>
      </c>
      <c r="R58" s="11">
        <v>81.75</v>
      </c>
      <c r="S58" s="11">
        <f t="shared" si="1"/>
        <v>195.73000000000002</v>
      </c>
      <c r="T58" s="11">
        <v>0</v>
      </c>
      <c r="U58" s="11">
        <v>0</v>
      </c>
      <c r="V58" s="11">
        <f t="shared" si="2"/>
        <v>0</v>
      </c>
      <c r="W58" s="12"/>
      <c r="X58" s="11">
        <v>0</v>
      </c>
      <c r="Y58" s="11">
        <v>0</v>
      </c>
      <c r="Z58" s="11">
        <v>0</v>
      </c>
      <c r="AA58" s="13"/>
      <c r="AB58" s="11">
        <f t="shared" si="3"/>
        <v>587.76</v>
      </c>
    </row>
    <row r="59" spans="1:28" s="16" customFormat="1">
      <c r="A59" s="5" t="s">
        <v>28</v>
      </c>
      <c r="B59" s="6" t="s">
        <v>29</v>
      </c>
      <c r="C59" s="5" t="s">
        <v>146</v>
      </c>
      <c r="D59" s="7" t="s">
        <v>147</v>
      </c>
      <c r="E59" s="8">
        <v>3</v>
      </c>
      <c r="F59" s="9">
        <v>517420</v>
      </c>
      <c r="G59" s="10" t="s">
        <v>32</v>
      </c>
      <c r="H59" s="11">
        <v>0</v>
      </c>
      <c r="I59" s="11">
        <v>110.94</v>
      </c>
      <c r="J59" s="11">
        <v>0</v>
      </c>
      <c r="K59" s="11">
        <v>310.27999999999997</v>
      </c>
      <c r="L59" s="11">
        <v>24.87</v>
      </c>
      <c r="M59" s="11">
        <f t="shared" si="5"/>
        <v>285.40999999999997</v>
      </c>
      <c r="N59" s="11">
        <v>0</v>
      </c>
      <c r="O59" s="11">
        <v>0</v>
      </c>
      <c r="P59" s="11">
        <f t="shared" si="6"/>
        <v>0</v>
      </c>
      <c r="Q59" s="11">
        <v>0</v>
      </c>
      <c r="R59" s="11">
        <v>0</v>
      </c>
      <c r="S59" s="11">
        <f t="shared" si="1"/>
        <v>0</v>
      </c>
      <c r="T59" s="11">
        <v>0</v>
      </c>
      <c r="U59" s="11">
        <v>0</v>
      </c>
      <c r="V59" s="11">
        <f t="shared" si="2"/>
        <v>0</v>
      </c>
      <c r="W59" s="12"/>
      <c r="X59" s="11">
        <v>0</v>
      </c>
      <c r="Y59" s="11">
        <v>0</v>
      </c>
      <c r="Z59" s="11">
        <v>0</v>
      </c>
      <c r="AA59" s="13"/>
      <c r="AB59" s="11">
        <f t="shared" si="3"/>
        <v>396.34999999999997</v>
      </c>
    </row>
    <row r="60" spans="1:28" s="25" customFormat="1">
      <c r="A60" s="5" t="s">
        <v>28</v>
      </c>
      <c r="B60" s="6" t="s">
        <v>29</v>
      </c>
      <c r="C60" s="5" t="s">
        <v>148</v>
      </c>
      <c r="D60" s="7" t="s">
        <v>149</v>
      </c>
      <c r="E60" s="8">
        <v>2</v>
      </c>
      <c r="F60" s="15">
        <v>322205</v>
      </c>
      <c r="G60" s="10" t="s">
        <v>32</v>
      </c>
      <c r="H60" s="11">
        <v>0</v>
      </c>
      <c r="I60" s="11">
        <v>134.97999999999999</v>
      </c>
      <c r="J60" s="11">
        <v>0</v>
      </c>
      <c r="K60" s="11">
        <v>310.27999999999997</v>
      </c>
      <c r="L60" s="11">
        <v>25.05</v>
      </c>
      <c r="M60" s="11">
        <f t="shared" si="5"/>
        <v>285.22999999999996</v>
      </c>
      <c r="N60" s="11">
        <v>0</v>
      </c>
      <c r="O60" s="11">
        <v>0</v>
      </c>
      <c r="P60" s="11">
        <f t="shared" si="6"/>
        <v>0</v>
      </c>
      <c r="Q60" s="11">
        <v>0</v>
      </c>
      <c r="R60" s="11">
        <v>0</v>
      </c>
      <c r="S60" s="11">
        <f t="shared" si="1"/>
        <v>0</v>
      </c>
      <c r="T60" s="11">
        <v>69.41</v>
      </c>
      <c r="U60" s="11">
        <v>0</v>
      </c>
      <c r="V60" s="11">
        <f t="shared" si="2"/>
        <v>69.41</v>
      </c>
      <c r="W60" s="12" t="s">
        <v>45</v>
      </c>
      <c r="X60" s="11">
        <v>0</v>
      </c>
      <c r="Y60" s="11">
        <v>0</v>
      </c>
      <c r="Z60" s="11">
        <v>0</v>
      </c>
      <c r="AA60" s="13"/>
      <c r="AB60" s="11">
        <f t="shared" si="3"/>
        <v>489.62</v>
      </c>
    </row>
    <row r="61" spans="1:28" s="25" customFormat="1" ht="14.25" customHeight="1">
      <c r="A61" s="5" t="s">
        <v>28</v>
      </c>
      <c r="B61" s="6" t="s">
        <v>29</v>
      </c>
      <c r="C61" s="5" t="s">
        <v>150</v>
      </c>
      <c r="D61" s="7" t="s">
        <v>151</v>
      </c>
      <c r="E61" s="8">
        <v>1</v>
      </c>
      <c r="F61" s="9">
        <v>225124</v>
      </c>
      <c r="G61" s="10" t="s">
        <v>32</v>
      </c>
      <c r="H61" s="11">
        <v>0</v>
      </c>
      <c r="I61" s="11">
        <v>435.38</v>
      </c>
      <c r="J61" s="11">
        <v>0</v>
      </c>
      <c r="K61" s="11">
        <v>310.27999999999997</v>
      </c>
      <c r="L61" s="11">
        <v>0</v>
      </c>
      <c r="M61" s="11">
        <f t="shared" si="5"/>
        <v>310.27999999999997</v>
      </c>
      <c r="N61" s="11">
        <v>0</v>
      </c>
      <c r="O61" s="11">
        <v>0</v>
      </c>
      <c r="P61" s="11">
        <f t="shared" si="6"/>
        <v>0</v>
      </c>
      <c r="Q61" s="11">
        <v>0</v>
      </c>
      <c r="R61" s="11">
        <v>0</v>
      </c>
      <c r="S61" s="11">
        <f t="shared" si="1"/>
        <v>0</v>
      </c>
      <c r="T61" s="11">
        <v>0</v>
      </c>
      <c r="U61" s="11">
        <v>0</v>
      </c>
      <c r="V61" s="11">
        <f t="shared" si="2"/>
        <v>0</v>
      </c>
      <c r="W61" s="12"/>
      <c r="X61" s="11">
        <v>0</v>
      </c>
      <c r="Y61" s="11">
        <v>0</v>
      </c>
      <c r="Z61" s="11">
        <v>0</v>
      </c>
      <c r="AA61" s="13"/>
      <c r="AB61" s="11">
        <f t="shared" si="3"/>
        <v>745.66</v>
      </c>
    </row>
    <row r="62" spans="1:28" s="25" customFormat="1">
      <c r="A62" s="5" t="s">
        <v>28</v>
      </c>
      <c r="B62" s="6" t="s">
        <v>29</v>
      </c>
      <c r="C62" s="18" t="s">
        <v>152</v>
      </c>
      <c r="D62" s="21" t="s">
        <v>153</v>
      </c>
      <c r="E62" s="8">
        <v>3</v>
      </c>
      <c r="F62" s="15">
        <v>521130</v>
      </c>
      <c r="G62" s="10" t="s">
        <v>32</v>
      </c>
      <c r="H62" s="11">
        <v>0</v>
      </c>
      <c r="I62" s="11">
        <v>109.45</v>
      </c>
      <c r="J62" s="11">
        <v>0</v>
      </c>
      <c r="K62" s="11">
        <v>310.27999999999997</v>
      </c>
      <c r="L62" s="11">
        <v>24.87</v>
      </c>
      <c r="M62" s="11">
        <f t="shared" si="5"/>
        <v>285.40999999999997</v>
      </c>
      <c r="N62" s="11">
        <v>0</v>
      </c>
      <c r="O62" s="11">
        <v>0</v>
      </c>
      <c r="P62" s="11">
        <f t="shared" si="6"/>
        <v>0</v>
      </c>
      <c r="Q62" s="11">
        <v>134.54</v>
      </c>
      <c r="R62" s="11">
        <v>74.61</v>
      </c>
      <c r="S62" s="11">
        <f t="shared" si="1"/>
        <v>59.929999999999993</v>
      </c>
      <c r="T62" s="11">
        <v>0</v>
      </c>
      <c r="U62" s="11">
        <v>0</v>
      </c>
      <c r="V62" s="11">
        <f t="shared" si="2"/>
        <v>0</v>
      </c>
      <c r="W62" s="12"/>
      <c r="X62" s="11">
        <v>0</v>
      </c>
      <c r="Y62" s="11">
        <v>0</v>
      </c>
      <c r="Z62" s="11">
        <v>0</v>
      </c>
      <c r="AA62" s="13"/>
      <c r="AB62" s="11">
        <f t="shared" si="3"/>
        <v>454.78999999999996</v>
      </c>
    </row>
    <row r="63" spans="1:28" s="25" customFormat="1">
      <c r="A63" s="5" t="s">
        <v>28</v>
      </c>
      <c r="B63" s="6" t="s">
        <v>29</v>
      </c>
      <c r="C63" s="5" t="s">
        <v>154</v>
      </c>
      <c r="D63" s="7" t="s">
        <v>155</v>
      </c>
      <c r="E63" s="8">
        <v>3</v>
      </c>
      <c r="F63" s="15">
        <v>317210</v>
      </c>
      <c r="G63" s="10" t="s">
        <v>32</v>
      </c>
      <c r="H63" s="11">
        <v>0</v>
      </c>
      <c r="I63" s="11">
        <v>119.46</v>
      </c>
      <c r="J63" s="11">
        <v>0</v>
      </c>
      <c r="K63" s="11">
        <v>310.27999999999997</v>
      </c>
      <c r="L63" s="11">
        <v>29.87</v>
      </c>
      <c r="M63" s="11">
        <f t="shared" si="5"/>
        <v>280.40999999999997</v>
      </c>
      <c r="N63" s="11">
        <v>0</v>
      </c>
      <c r="O63" s="11">
        <v>0</v>
      </c>
      <c r="P63" s="11">
        <f t="shared" si="6"/>
        <v>0</v>
      </c>
      <c r="Q63" s="11">
        <v>369.98</v>
      </c>
      <c r="R63" s="11">
        <v>89.6</v>
      </c>
      <c r="S63" s="11">
        <f t="shared" si="1"/>
        <v>280.38</v>
      </c>
      <c r="T63" s="11">
        <v>0</v>
      </c>
      <c r="U63" s="11">
        <v>0</v>
      </c>
      <c r="V63" s="11">
        <f t="shared" si="2"/>
        <v>0</v>
      </c>
      <c r="W63" s="12"/>
      <c r="X63" s="11">
        <v>0</v>
      </c>
      <c r="Y63" s="11">
        <v>0</v>
      </c>
      <c r="Z63" s="11">
        <v>0</v>
      </c>
      <c r="AA63" s="13"/>
      <c r="AB63" s="11">
        <f t="shared" si="3"/>
        <v>680.25</v>
      </c>
    </row>
    <row r="64" spans="1:28" s="25" customFormat="1">
      <c r="A64" s="5" t="s">
        <v>28</v>
      </c>
      <c r="B64" s="6" t="s">
        <v>29</v>
      </c>
      <c r="C64" s="18" t="s">
        <v>156</v>
      </c>
      <c r="D64" s="21" t="s">
        <v>157</v>
      </c>
      <c r="E64" s="8">
        <v>3</v>
      </c>
      <c r="F64" s="9">
        <v>513425</v>
      </c>
      <c r="G64" s="10" t="s">
        <v>32</v>
      </c>
      <c r="H64" s="11">
        <v>0</v>
      </c>
      <c r="I64" s="11">
        <v>122.94</v>
      </c>
      <c r="J64" s="11">
        <v>0</v>
      </c>
      <c r="K64" s="11">
        <v>310.27999999999997</v>
      </c>
      <c r="L64" s="11">
        <v>24.87</v>
      </c>
      <c r="M64" s="11">
        <f t="shared" si="5"/>
        <v>285.40999999999997</v>
      </c>
      <c r="N64" s="11">
        <v>0</v>
      </c>
      <c r="O64" s="11">
        <v>0</v>
      </c>
      <c r="P64" s="11">
        <f t="shared" si="6"/>
        <v>0</v>
      </c>
      <c r="Q64" s="11">
        <v>269.07</v>
      </c>
      <c r="R64" s="11">
        <v>74.61</v>
      </c>
      <c r="S64" s="11">
        <f t="shared" si="1"/>
        <v>194.45999999999998</v>
      </c>
      <c r="T64" s="11">
        <v>69.430000000000007</v>
      </c>
      <c r="U64" s="11">
        <v>0</v>
      </c>
      <c r="V64" s="11">
        <f t="shared" si="2"/>
        <v>69.430000000000007</v>
      </c>
      <c r="W64" s="12" t="s">
        <v>45</v>
      </c>
      <c r="X64" s="11">
        <v>0</v>
      </c>
      <c r="Y64" s="11">
        <v>0</v>
      </c>
      <c r="Z64" s="11">
        <v>0</v>
      </c>
      <c r="AA64" s="13"/>
      <c r="AB64" s="11">
        <f t="shared" si="3"/>
        <v>672.24</v>
      </c>
    </row>
    <row r="65" spans="1:28" s="25" customFormat="1">
      <c r="A65" s="5" t="s">
        <v>28</v>
      </c>
      <c r="B65" s="6" t="s">
        <v>29</v>
      </c>
      <c r="C65" s="5" t="s">
        <v>158</v>
      </c>
      <c r="D65" s="7" t="s">
        <v>159</v>
      </c>
      <c r="E65" s="8">
        <v>2</v>
      </c>
      <c r="F65" s="15">
        <v>223505</v>
      </c>
      <c r="G65" s="10" t="s">
        <v>32</v>
      </c>
      <c r="H65" s="11">
        <v>0</v>
      </c>
      <c r="I65" s="11">
        <v>253.01</v>
      </c>
      <c r="J65" s="11">
        <v>0</v>
      </c>
      <c r="K65" s="11">
        <v>310.27999999999997</v>
      </c>
      <c r="L65" s="11">
        <v>3.6</v>
      </c>
      <c r="M65" s="11">
        <f t="shared" si="5"/>
        <v>306.67999999999995</v>
      </c>
      <c r="N65" s="11">
        <v>0</v>
      </c>
      <c r="O65" s="11">
        <v>0</v>
      </c>
      <c r="P65" s="11">
        <f t="shared" si="6"/>
        <v>0</v>
      </c>
      <c r="Q65" s="11">
        <v>0</v>
      </c>
      <c r="R65" s="11">
        <v>0</v>
      </c>
      <c r="S65" s="11">
        <f t="shared" si="1"/>
        <v>0</v>
      </c>
      <c r="T65" s="11">
        <v>0</v>
      </c>
      <c r="U65" s="11">
        <v>0</v>
      </c>
      <c r="V65" s="11">
        <f t="shared" si="2"/>
        <v>0</v>
      </c>
      <c r="W65" s="12"/>
      <c r="X65" s="11">
        <v>0</v>
      </c>
      <c r="Y65" s="11">
        <v>0</v>
      </c>
      <c r="Z65" s="11">
        <v>0</v>
      </c>
      <c r="AA65" s="13"/>
      <c r="AB65" s="11">
        <f t="shared" si="3"/>
        <v>559.68999999999994</v>
      </c>
    </row>
    <row r="66" spans="1:28" s="25" customFormat="1">
      <c r="A66" s="5" t="s">
        <v>28</v>
      </c>
      <c r="B66" s="6" t="s">
        <v>29</v>
      </c>
      <c r="C66" s="18" t="s">
        <v>160</v>
      </c>
      <c r="D66" s="21" t="s">
        <v>161</v>
      </c>
      <c r="E66" s="8">
        <v>2</v>
      </c>
      <c r="F66" s="9">
        <v>223505</v>
      </c>
      <c r="G66" s="10" t="s">
        <v>32</v>
      </c>
      <c r="H66" s="11">
        <v>0</v>
      </c>
      <c r="I66" s="11">
        <v>253.01</v>
      </c>
      <c r="J66" s="11">
        <v>0</v>
      </c>
      <c r="K66" s="11">
        <v>310.27999999999997</v>
      </c>
      <c r="L66" s="11">
        <v>3.6</v>
      </c>
      <c r="M66" s="11">
        <f t="shared" si="5"/>
        <v>306.67999999999995</v>
      </c>
      <c r="N66" s="11">
        <v>0</v>
      </c>
      <c r="O66" s="11">
        <v>0</v>
      </c>
      <c r="P66" s="11">
        <f t="shared" si="6"/>
        <v>0</v>
      </c>
      <c r="Q66" s="11">
        <v>0</v>
      </c>
      <c r="R66" s="11">
        <v>0</v>
      </c>
      <c r="S66" s="11">
        <f t="shared" ref="S66:S70" si="7">Q66-R66</f>
        <v>0</v>
      </c>
      <c r="T66" s="11">
        <v>0</v>
      </c>
      <c r="U66" s="11">
        <v>0</v>
      </c>
      <c r="V66" s="11">
        <f t="shared" ref="V66:V70" si="8">T66-U66</f>
        <v>0</v>
      </c>
      <c r="W66" s="12"/>
      <c r="X66" s="11">
        <v>0</v>
      </c>
      <c r="Y66" s="11">
        <v>0</v>
      </c>
      <c r="Z66" s="11">
        <v>0</v>
      </c>
      <c r="AA66" s="13"/>
      <c r="AB66" s="11">
        <f t="shared" ref="AB66:AB70" si="9">SUM(Z66,V66,S66,P66,M66,J66,I66)</f>
        <v>559.68999999999994</v>
      </c>
    </row>
    <row r="67" spans="1:28" s="25" customFormat="1">
      <c r="A67" s="5" t="s">
        <v>28</v>
      </c>
      <c r="B67" s="6" t="s">
        <v>29</v>
      </c>
      <c r="C67" s="5" t="s">
        <v>162</v>
      </c>
      <c r="D67" s="7" t="s">
        <v>163</v>
      </c>
      <c r="E67" s="8">
        <v>2</v>
      </c>
      <c r="F67" s="20">
        <v>322205</v>
      </c>
      <c r="G67" s="10" t="s">
        <v>32</v>
      </c>
      <c r="H67" s="11">
        <v>0</v>
      </c>
      <c r="I67" s="11">
        <v>134.24</v>
      </c>
      <c r="J67" s="11">
        <v>0</v>
      </c>
      <c r="K67" s="11">
        <v>310.27999999999997</v>
      </c>
      <c r="L67" s="11">
        <v>25.05</v>
      </c>
      <c r="M67" s="11">
        <f t="shared" si="5"/>
        <v>285.22999999999996</v>
      </c>
      <c r="N67" s="11">
        <v>0</v>
      </c>
      <c r="O67" s="11">
        <v>0</v>
      </c>
      <c r="P67" s="11">
        <f t="shared" si="6"/>
        <v>0</v>
      </c>
      <c r="Q67" s="11">
        <v>168.17</v>
      </c>
      <c r="R67" s="11">
        <v>75.150000000000006</v>
      </c>
      <c r="S67" s="11">
        <f t="shared" si="7"/>
        <v>93.019999999999982</v>
      </c>
      <c r="T67" s="11">
        <v>0</v>
      </c>
      <c r="U67" s="11">
        <v>0</v>
      </c>
      <c r="V67" s="11">
        <f t="shared" si="8"/>
        <v>0</v>
      </c>
      <c r="W67" s="12"/>
      <c r="X67" s="11">
        <v>0</v>
      </c>
      <c r="Y67" s="11">
        <v>0</v>
      </c>
      <c r="Z67" s="11">
        <v>0</v>
      </c>
      <c r="AA67" s="13"/>
      <c r="AB67" s="11">
        <f t="shared" si="9"/>
        <v>512.49</v>
      </c>
    </row>
    <row r="68" spans="1:28" s="25" customFormat="1">
      <c r="A68" s="5" t="s">
        <v>28</v>
      </c>
      <c r="B68" s="6" t="s">
        <v>29</v>
      </c>
      <c r="C68" s="5" t="s">
        <v>164</v>
      </c>
      <c r="D68" s="7" t="s">
        <v>165</v>
      </c>
      <c r="E68" s="8">
        <v>2</v>
      </c>
      <c r="F68" s="20">
        <v>223505</v>
      </c>
      <c r="G68" s="10" t="s">
        <v>32</v>
      </c>
      <c r="H68" s="11">
        <v>0</v>
      </c>
      <c r="I68" s="11">
        <v>266.11</v>
      </c>
      <c r="J68" s="11">
        <v>0</v>
      </c>
      <c r="K68" s="11">
        <v>310.27999999999997</v>
      </c>
      <c r="L68" s="11">
        <v>3.6</v>
      </c>
      <c r="M68" s="11">
        <f t="shared" si="5"/>
        <v>306.67999999999995</v>
      </c>
      <c r="N68" s="11">
        <v>0</v>
      </c>
      <c r="O68" s="11">
        <v>0</v>
      </c>
      <c r="P68" s="11">
        <f t="shared" si="6"/>
        <v>0</v>
      </c>
      <c r="Q68" s="11">
        <v>0</v>
      </c>
      <c r="R68" s="11">
        <v>0</v>
      </c>
      <c r="S68" s="11">
        <f t="shared" si="7"/>
        <v>0</v>
      </c>
      <c r="T68" s="11">
        <v>110.51</v>
      </c>
      <c r="U68" s="11">
        <v>0</v>
      </c>
      <c r="V68" s="11">
        <f t="shared" si="8"/>
        <v>110.51</v>
      </c>
      <c r="W68" s="12" t="s">
        <v>45</v>
      </c>
      <c r="X68" s="11">
        <v>0</v>
      </c>
      <c r="Y68" s="11">
        <v>0</v>
      </c>
      <c r="Z68" s="11">
        <v>0</v>
      </c>
      <c r="AA68" s="13"/>
      <c r="AB68" s="11">
        <f t="shared" si="9"/>
        <v>683.3</v>
      </c>
    </row>
    <row r="69" spans="1:28" s="25" customFormat="1">
      <c r="A69" s="5" t="s">
        <v>28</v>
      </c>
      <c r="B69" s="6" t="s">
        <v>29</v>
      </c>
      <c r="C69" s="5" t="s">
        <v>166</v>
      </c>
      <c r="D69" s="7" t="s">
        <v>167</v>
      </c>
      <c r="E69" s="8">
        <v>3</v>
      </c>
      <c r="F69" s="20">
        <v>513425</v>
      </c>
      <c r="G69" s="10" t="s">
        <v>32</v>
      </c>
      <c r="H69" s="11">
        <v>0</v>
      </c>
      <c r="I69" s="11">
        <v>59.43</v>
      </c>
      <c r="J69" s="11">
        <v>0</v>
      </c>
      <c r="K69" s="11">
        <v>310.27999999999997</v>
      </c>
      <c r="L69" s="11">
        <v>12.44</v>
      </c>
      <c r="M69" s="11">
        <f t="shared" si="5"/>
        <v>297.83999999999997</v>
      </c>
      <c r="N69" s="11">
        <v>0</v>
      </c>
      <c r="O69" s="11">
        <v>0</v>
      </c>
      <c r="P69" s="11">
        <f t="shared" si="6"/>
        <v>0</v>
      </c>
      <c r="Q69" s="11">
        <v>0</v>
      </c>
      <c r="R69" s="11">
        <v>0</v>
      </c>
      <c r="S69" s="11">
        <f t="shared" si="7"/>
        <v>0</v>
      </c>
      <c r="T69" s="11">
        <v>0</v>
      </c>
      <c r="U69" s="11">
        <v>0</v>
      </c>
      <c r="V69" s="11">
        <f t="shared" si="8"/>
        <v>0</v>
      </c>
      <c r="W69" s="12"/>
      <c r="X69" s="11">
        <v>0</v>
      </c>
      <c r="Y69" s="11">
        <v>0</v>
      </c>
      <c r="Z69" s="11">
        <v>0</v>
      </c>
      <c r="AA69" s="13"/>
      <c r="AB69" s="11">
        <f t="shared" si="9"/>
        <v>357.27</v>
      </c>
    </row>
    <row r="70" spans="1:28" s="25" customFormat="1">
      <c r="A70" s="5" t="s">
        <v>28</v>
      </c>
      <c r="B70" s="6" t="s">
        <v>29</v>
      </c>
      <c r="C70" s="22" t="s">
        <v>168</v>
      </c>
      <c r="D70" s="21" t="s">
        <v>169</v>
      </c>
      <c r="E70" s="8">
        <v>3</v>
      </c>
      <c r="F70" s="9">
        <v>514320</v>
      </c>
      <c r="G70" s="10" t="s">
        <v>32</v>
      </c>
      <c r="H70" s="11">
        <v>0</v>
      </c>
      <c r="I70" s="11">
        <v>146.88999999999999</v>
      </c>
      <c r="J70" s="11">
        <v>0</v>
      </c>
      <c r="K70" s="11">
        <v>310.27999999999997</v>
      </c>
      <c r="L70" s="11">
        <v>24.8</v>
      </c>
      <c r="M70" s="11">
        <f t="shared" si="5"/>
        <v>285.47999999999996</v>
      </c>
      <c r="N70" s="11">
        <v>0</v>
      </c>
      <c r="O70" s="11">
        <v>0</v>
      </c>
      <c r="P70" s="11">
        <f t="shared" si="6"/>
        <v>0</v>
      </c>
      <c r="Q70" s="11">
        <v>191.5</v>
      </c>
      <c r="R70" s="11">
        <v>74.41</v>
      </c>
      <c r="S70" s="11">
        <f t="shared" si="7"/>
        <v>117.09</v>
      </c>
      <c r="T70" s="11">
        <v>0</v>
      </c>
      <c r="U70" s="11">
        <v>0</v>
      </c>
      <c r="V70" s="11">
        <f t="shared" si="8"/>
        <v>0</v>
      </c>
      <c r="W70" s="12"/>
      <c r="X70" s="11">
        <v>0</v>
      </c>
      <c r="Y70" s="11">
        <v>0</v>
      </c>
      <c r="Z70" s="11">
        <v>0</v>
      </c>
      <c r="AA70" s="13"/>
      <c r="AB70" s="11">
        <f t="shared" si="9"/>
        <v>549.45999999999992</v>
      </c>
    </row>
    <row r="71" spans="1:28">
      <c r="A71" s="26"/>
      <c r="B71" s="26"/>
      <c r="C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8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5" spans="1:28">
      <c r="K75" s="31"/>
    </row>
    <row r="77" spans="1:28">
      <c r="K77" s="34"/>
    </row>
    <row r="92" spans="4:4" s="26" customFormat="1" ht="15">
      <c r="D92" s="27"/>
    </row>
  </sheetData>
  <protectedRanges>
    <protectedRange sqref="E44" name="Intervalo1_2_1_4_1_1"/>
  </protectedRanges>
  <autoFilter ref="A1:XEF92"/>
  <printOptions horizontalCentered="1" verticalCentered="1"/>
  <pageMargins left="0" right="0" top="0" bottom="0" header="0.31496062992125984" footer="0.31496062992125984"/>
  <pageSetup paperSize="9" scale="23" fitToWidth="2" fitToHeight="2" orientation="landscape" r:id="rId1"/>
  <rowBreaks count="1" manualBreakCount="1">
    <brk id="58" max="238" man="1"/>
  </rowBreaks>
  <colBreaks count="1" manualBreakCount="1">
    <brk id="28" max="1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Demais despesas pesso ANEXO III</vt:lpstr>
      <vt:lpstr>'Demais despesas pesso ANEXO III'!Area_de_impressao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Laura Pacheco de Oliveira</cp:lastModifiedBy>
  <dcterms:created xsi:type="dcterms:W3CDTF">2023-01-19T19:39:51Z</dcterms:created>
  <dcterms:modified xsi:type="dcterms:W3CDTF">2023-01-26T18:48:03Z</dcterms:modified>
</cp:coreProperties>
</file>